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ÍNDICE" sheetId="59" r:id="rId1"/>
    <sheet name="P1" sheetId="4" r:id="rId2"/>
    <sheet name="P2_1" sheetId="5" r:id="rId3"/>
    <sheet name="P2_2" sheetId="6" r:id="rId4"/>
    <sheet name="P2_3" sheetId="7" r:id="rId5"/>
    <sheet name="P2_4" sheetId="8" r:id="rId6"/>
    <sheet name="P2_5" sheetId="9" r:id="rId7"/>
    <sheet name="P3" sheetId="10" r:id="rId8"/>
    <sheet name="P4" sheetId="11" r:id="rId9"/>
    <sheet name="P4_1" sheetId="12" r:id="rId10"/>
    <sheet name="P4_2" sheetId="13" r:id="rId11"/>
    <sheet name="P5" sheetId="14" r:id="rId12"/>
    <sheet name="P5_1" sheetId="15" r:id="rId13"/>
    <sheet name="P5_2" sheetId="16" r:id="rId14"/>
    <sheet name="P6" sheetId="17" r:id="rId15"/>
    <sheet name="P7" sheetId="18" r:id="rId16"/>
    <sheet name="P8" sheetId="19" r:id="rId17"/>
    <sheet name="P8_1" sheetId="20" r:id="rId18"/>
    <sheet name="P9" sheetId="58" r:id="rId19"/>
    <sheet name="P10" sheetId="22" r:id="rId20"/>
    <sheet name="P11" sheetId="23" r:id="rId21"/>
    <sheet name="P11_1" sheetId="24" r:id="rId22"/>
    <sheet name="P12" sheetId="25" r:id="rId23"/>
    <sheet name="P13" sheetId="26" r:id="rId24"/>
    <sheet name="P14" sheetId="27" r:id="rId25"/>
    <sheet name="P15" sheetId="28" r:id="rId26"/>
    <sheet name="P16" sheetId="29" r:id="rId27"/>
    <sheet name="P16b" sheetId="60" r:id="rId28"/>
    <sheet name="P17" sheetId="30" r:id="rId29"/>
    <sheet name="P18" sheetId="31" r:id="rId30"/>
    <sheet name="P19" sheetId="32" r:id="rId31"/>
    <sheet name="P19b" sheetId="62" r:id="rId32"/>
    <sheet name="P19_1" sheetId="33" r:id="rId33"/>
    <sheet name="P19_2" sheetId="34" r:id="rId34"/>
    <sheet name="P19_3" sheetId="35" r:id="rId35"/>
    <sheet name="P20" sheetId="36" r:id="rId36"/>
    <sheet name="P21" sheetId="37" r:id="rId37"/>
    <sheet name="P22" sheetId="38" r:id="rId38"/>
    <sheet name="P22_1" sheetId="39" r:id="rId39"/>
    <sheet name="P23" sheetId="63" r:id="rId40"/>
    <sheet name="P24" sheetId="40" r:id="rId41"/>
    <sheet name="P25" sheetId="42" r:id="rId42"/>
    <sheet name="P26" sheetId="43" r:id="rId43"/>
    <sheet name="P27" sheetId="44" r:id="rId44"/>
    <sheet name="P28" sheetId="45" r:id="rId45"/>
    <sheet name="P28b" sheetId="61" r:id="rId46"/>
    <sheet name="P29" sheetId="46" r:id="rId47"/>
    <sheet name="P30_1" sheetId="47" r:id="rId48"/>
    <sheet name="P30_2" sheetId="48" r:id="rId49"/>
    <sheet name="P30_3" sheetId="49" r:id="rId50"/>
    <sheet name="P30_4" sheetId="50" r:id="rId51"/>
    <sheet name="P30_5" sheetId="51" r:id="rId52"/>
    <sheet name="P30_6" sheetId="52" r:id="rId53"/>
    <sheet name="P30_7" sheetId="53" r:id="rId54"/>
    <sheet name="P31" sheetId="54" r:id="rId55"/>
    <sheet name="P32" sheetId="55" r:id="rId56"/>
    <sheet name="P33" sheetId="56" r:id="rId57"/>
    <sheet name="P33_1" sheetId="57" r:id="rId58"/>
    <sheet name="Hoja1" sheetId="64" r:id="rId59"/>
  </sheets>
  <calcPr calcId="145621" refMode="R1C1"/>
</workbook>
</file>

<file path=xl/calcChain.xml><?xml version="1.0" encoding="utf-8"?>
<calcChain xmlns="http://schemas.openxmlformats.org/spreadsheetml/2006/main">
  <c r="M22" i="62" l="1"/>
  <c r="M21" i="62"/>
  <c r="M20" i="62"/>
  <c r="M19" i="62"/>
  <c r="M18" i="62"/>
  <c r="M17" i="62"/>
  <c r="M16" i="62"/>
  <c r="M15" i="62"/>
  <c r="M14" i="62"/>
  <c r="M13" i="62"/>
  <c r="M12" i="62"/>
  <c r="M11" i="62"/>
  <c r="M10" i="62"/>
  <c r="M9" i="62"/>
  <c r="M8" i="62"/>
  <c r="M7" i="62"/>
  <c r="M6" i="62"/>
  <c r="M5" i="62"/>
  <c r="P22" i="61" l="1"/>
  <c r="Q22" i="61" s="1"/>
  <c r="O22" i="61"/>
  <c r="O21" i="61"/>
  <c r="P21" i="61" s="1"/>
  <c r="Q21" i="61" s="1"/>
  <c r="P20" i="61"/>
  <c r="Q20" i="61" s="1"/>
  <c r="O20" i="61"/>
  <c r="O19" i="61"/>
  <c r="P19" i="61" s="1"/>
  <c r="Q19" i="61" s="1"/>
  <c r="P18" i="61"/>
  <c r="Q18" i="61" s="1"/>
  <c r="O18" i="61"/>
  <c r="O17" i="61"/>
  <c r="P17" i="61" s="1"/>
  <c r="Q17" i="61" s="1"/>
  <c r="P16" i="61"/>
  <c r="Q16" i="61" s="1"/>
  <c r="O16" i="61"/>
  <c r="O15" i="61"/>
  <c r="P15" i="61" s="1"/>
  <c r="Q15" i="61" s="1"/>
  <c r="P14" i="61"/>
  <c r="Q14" i="61" s="1"/>
  <c r="O14" i="61"/>
  <c r="O13" i="61"/>
  <c r="P13" i="61" s="1"/>
  <c r="Q13" i="61" s="1"/>
  <c r="P12" i="61"/>
  <c r="Q12" i="61" s="1"/>
  <c r="O12" i="61"/>
  <c r="O11" i="61"/>
  <c r="P11" i="61" s="1"/>
  <c r="Q11" i="61" s="1"/>
  <c r="P10" i="61"/>
  <c r="Q10" i="61" s="1"/>
  <c r="O10" i="61"/>
  <c r="O9" i="61"/>
  <c r="P9" i="61" s="1"/>
  <c r="Q9" i="61" s="1"/>
  <c r="P8" i="61"/>
  <c r="Q8" i="61" s="1"/>
  <c r="O8" i="61"/>
  <c r="O7" i="61"/>
  <c r="P7" i="61" s="1"/>
  <c r="Q7" i="61" s="1"/>
  <c r="P6" i="61"/>
  <c r="Q6" i="61" s="1"/>
  <c r="O6" i="61"/>
  <c r="O5" i="61"/>
  <c r="P5" i="61" s="1"/>
  <c r="Q5" i="61" s="1"/>
  <c r="P22" i="60"/>
  <c r="P21" i="60"/>
  <c r="P20" i="60"/>
  <c r="P19" i="60"/>
  <c r="P18" i="60"/>
  <c r="P17" i="60"/>
  <c r="P16" i="60"/>
  <c r="P15" i="60"/>
  <c r="P14" i="60"/>
  <c r="P13" i="60"/>
  <c r="P12" i="60"/>
  <c r="P11" i="60"/>
  <c r="P10" i="60"/>
  <c r="P9" i="60"/>
  <c r="P8" i="60"/>
  <c r="P7" i="60"/>
  <c r="P6" i="60"/>
  <c r="P5" i="60"/>
  <c r="Q22" i="60"/>
  <c r="Q21" i="60"/>
  <c r="Q20" i="60"/>
  <c r="Q19" i="60"/>
  <c r="Q18" i="60"/>
  <c r="Q17" i="60"/>
  <c r="Q16" i="60"/>
  <c r="Q15" i="60"/>
  <c r="Q14" i="60"/>
  <c r="Q13" i="60"/>
  <c r="Q12" i="60"/>
  <c r="Q11" i="60"/>
  <c r="Q10" i="60"/>
  <c r="Q9" i="60"/>
  <c r="Q8" i="60"/>
  <c r="Q7" i="60"/>
  <c r="Q6" i="60"/>
  <c r="Q5" i="60"/>
  <c r="O22" i="60"/>
  <c r="O21" i="60"/>
  <c r="O20" i="60"/>
  <c r="O19" i="60"/>
  <c r="O18" i="60"/>
  <c r="O17" i="60"/>
  <c r="O16" i="60"/>
  <c r="O15" i="60"/>
  <c r="O14" i="60"/>
  <c r="O13" i="60"/>
  <c r="O12" i="60"/>
  <c r="O11" i="60"/>
  <c r="O10" i="60"/>
  <c r="O9" i="60"/>
  <c r="O8" i="60"/>
  <c r="O7" i="60"/>
  <c r="O6" i="60"/>
  <c r="O5" i="60"/>
</calcChain>
</file>

<file path=xl/sharedStrings.xml><?xml version="1.0" encoding="utf-8"?>
<sst xmlns="http://schemas.openxmlformats.org/spreadsheetml/2006/main" count="1997" uniqueCount="220">
  <si>
    <t>Preg 1:  Transcurridos ya varios años desde que finalizaste el grado, valora de 0 a 10 tu nivel de satisfacción general con la titulación cursada</t>
  </si>
  <si>
    <t>Media</t>
  </si>
  <si>
    <t>Desv_tip</t>
  </si>
  <si>
    <t>Resp_val</t>
  </si>
  <si>
    <t>N_Egresados</t>
  </si>
  <si>
    <t>+-Error</t>
  </si>
  <si>
    <t>ALMENDRALEJO</t>
  </si>
  <si>
    <t>HOMBRE</t>
  </si>
  <si>
    <t>MUJER</t>
  </si>
  <si>
    <t>Total</t>
  </si>
  <si>
    <t>BADAJOZ</t>
  </si>
  <si>
    <t>CÁCERES</t>
  </si>
  <si>
    <t>MÉRIDA</t>
  </si>
  <si>
    <t>PLASENCIA</t>
  </si>
  <si>
    <t>TOTAL</t>
  </si>
  <si>
    <t xml:space="preserve">Preg 2_1: Valora de 0 a 10 los siguientes aspectos del grado: Contenidos teóricos recibidos </t>
  </si>
  <si>
    <t>Preg 2_2: Valora de 0 a 10 los siguientes aspectos del grado:  Contenidos prácticos recibidos</t>
  </si>
  <si>
    <t>Preg 2_3: Valora de 0 a 10 los siguientes aspectos del grado: Profesorado</t>
  </si>
  <si>
    <t>Preg 2_4: Valora de 0 a 10 los siguientes aspectos del grado:  Instalaciones y equipos disponibles en las aulas</t>
  </si>
  <si>
    <t>Preg 2_5: Valora de 0 a 10 los siguientes aspectos del grado:  Gestión administrativa</t>
  </si>
  <si>
    <t>Preg 3:  ¿Qué harías si pudieras empezar de nuevo, viendo cómo te ha ido laboralmente con este grado?</t>
  </si>
  <si>
    <t>Haría el mismo/a en la misma universidad</t>
  </si>
  <si>
    <t>Haría el mismo/a pero en otra universidad</t>
  </si>
  <si>
    <t>No estudiaría en ninguna universidad</t>
  </si>
  <si>
    <t>Otro estudio en la misma universidad</t>
  </si>
  <si>
    <t>Otro estudio en otra universidad</t>
  </si>
  <si>
    <t>Resp_validas</t>
  </si>
  <si>
    <t>Preg 4: ¿Realizaste prácticas externas durante el grado?</t>
  </si>
  <si>
    <t>No</t>
  </si>
  <si>
    <t>Si</t>
  </si>
  <si>
    <t>Preg 4_1:  De 0 a 10, ¿puedes valorar tu satisfacción con estas prácticas?</t>
  </si>
  <si>
    <t>Preg 4_2:  De 0 a 10, ¿en qué medida crees que la formación recibida en estas prácticas es útil para encontrar trabajo?</t>
  </si>
  <si>
    <t>Preg 5. ¿Disfrutaste de alguna beca ERASMUS, SICUE o similar para cursar parte de tus estudios de grado, tanto teóricos como prácticos, en otra Universidad?</t>
  </si>
  <si>
    <t>Preg 5_1.  De 0 a 10, ¿puedes valorar tu satisfacción con esta estancia?</t>
  </si>
  <si>
    <t>---</t>
  </si>
  <si>
    <t>Preg 5_2. De 0 a 10, ¿en qué medida crees que la estancia es útil para encontrar trabajo?</t>
  </si>
  <si>
    <t>Preg 6. En el momento de matricularte en este grado, ¿estabas trabajando?</t>
  </si>
  <si>
    <t>Preg 7. Cuando estabas haciendo el grado, ¿tuviste alguna experiencia laboral?</t>
  </si>
  <si>
    <t>Preg 8. Tras acabar el grado, ¿has trabajado alguna vez?</t>
  </si>
  <si>
    <t xml:space="preserve">Preg 8_1. ¿Cómo valorarías tus posibilidades de encontrar empleo, relacionado o no con tus estudios, a corto plazo (menos de un año)? </t>
  </si>
  <si>
    <t>Bastante probable</t>
  </si>
  <si>
    <t>Muy probable</t>
  </si>
  <si>
    <t>Nada probable</t>
  </si>
  <si>
    <t>No lo se</t>
  </si>
  <si>
    <t>Poco probable</t>
  </si>
  <si>
    <t>Preg 9. Aproximadamente, ¿cuántos meses pasaron desde que terminaste el grado y conseguiste ese trabajo?</t>
  </si>
  <si>
    <t>Preg 10.  ¿Trabajabas en Extremadura, otra Comunidad o fuera de España?</t>
  </si>
  <si>
    <t>Extranjero</t>
  </si>
  <si>
    <t>Extremadura</t>
  </si>
  <si>
    <t>Otra CA</t>
  </si>
  <si>
    <t>Preg 11. ¿ Te diste de alta como autónomo al comenzar en este empleo?</t>
  </si>
  <si>
    <t>No, no era autónomo</t>
  </si>
  <si>
    <t>Si, era autónomo</t>
  </si>
  <si>
    <t>Preg 11_1.  ¿Creaste tu propia empresa o trabajaste para otros?</t>
  </si>
  <si>
    <t>No, trabaje para otros</t>
  </si>
  <si>
    <t>Si, cree mi propia empresa</t>
  </si>
  <si>
    <t>Preg 12. ¿Y cómo encontraste el trabajo?</t>
  </si>
  <si>
    <t>A través de la universidad (por las prácticas, su portal de empleo...)</t>
  </si>
  <si>
    <t>A través de un portal de empleo web</t>
  </si>
  <si>
    <t>Bolsa de trabajo</t>
  </si>
  <si>
    <t>Enviando el curriculum directamente a la empresa</t>
  </si>
  <si>
    <t>Oposicion</t>
  </si>
  <si>
    <t>Otros Medios (indicar)</t>
  </si>
  <si>
    <t>Red de contactos (familiares, conocidos, amigos, ...)</t>
  </si>
  <si>
    <t>Servicios públicos de empleo (por ejemplo SEXPE)</t>
  </si>
  <si>
    <t>Preg 13. ¿Cuál era la duración del contrato?</t>
  </si>
  <si>
    <t>Indefinido</t>
  </si>
  <si>
    <t>Temporal</t>
  </si>
  <si>
    <t>Preg 14. ¿Trabajabas en una empresa pública o en la Administración Pública?</t>
  </si>
  <si>
    <t xml:space="preserve">Preg 15. ¿De qué sector era la empresa? </t>
  </si>
  <si>
    <t>Preg 16. ¿Me podrías decir cuál era tu sueldo neto mensual?</t>
  </si>
  <si>
    <t>600€ o menos</t>
  </si>
  <si>
    <t>Entre 1201€ y 1500€</t>
  </si>
  <si>
    <t>Entre 1501€ y 1800€</t>
  </si>
  <si>
    <t>Entre 1801€ y 2400€</t>
  </si>
  <si>
    <t>Entre 2401€ y 3000€</t>
  </si>
  <si>
    <t>Entre 601€ y 900€</t>
  </si>
  <si>
    <t>Entre 901€ y 1200€</t>
  </si>
  <si>
    <t>Más de 3000€</t>
  </si>
  <si>
    <t>Preg 17. De 0 a 10, ¿qué relación existía entre ese empleo y el grado?</t>
  </si>
  <si>
    <t>Preg 18. ¿Tu grado fue un requisito para acceder a ese empleo?</t>
  </si>
  <si>
    <t>Preg 19. ¿Estás trabajando actualmente?</t>
  </si>
  <si>
    <t xml:space="preserve">Preg 19_1. ¿Cómo valorarías tus posibilidades de encontrar empleo a corto plazo (menos de un año)? </t>
  </si>
  <si>
    <t>Probable</t>
  </si>
  <si>
    <t xml:space="preserve">Preg 19_2. ¿Crees que la pandemia por el coronavirus es la causa de que no estés trabajando en la actualidad? </t>
  </si>
  <si>
    <t xml:space="preserve">Preg 19_3. ¿Cómo ha afectado la pandemia a tu empleo? </t>
  </si>
  <si>
    <t>Ha empeorado</t>
  </si>
  <si>
    <t>Ha mejorado</t>
  </si>
  <si>
    <t>Se mantiene igual</t>
  </si>
  <si>
    <t>Se mantiene igual aunque con adaptaciones a la nueva normalidad</t>
  </si>
  <si>
    <t>Preg 20.  ¿Es el mismo empleo o es distinto al primero?</t>
  </si>
  <si>
    <t>Es distinto</t>
  </si>
  <si>
    <t>Es el mismo</t>
  </si>
  <si>
    <t>Preg 21. ¿Trabajas en Extremadura, otra Comunidad o fuera de España?</t>
  </si>
  <si>
    <t>Preg 22. ¿Te diste de alta como autónomo al comenzar en este empleo?</t>
  </si>
  <si>
    <t>No, no soy autónomo</t>
  </si>
  <si>
    <t>Si, soy autónomo</t>
  </si>
  <si>
    <t>Preg 22_1. ¿Has creado tu propia empresa o trabajas para otros?</t>
  </si>
  <si>
    <t>No, trabajo para otros</t>
  </si>
  <si>
    <t>Si, he creado mi empresa</t>
  </si>
  <si>
    <t>Preg 24. ¿Y cómo has encontrado el empleo?</t>
  </si>
  <si>
    <t>Preg 25. ¿Cuál es la duración del contrato?</t>
  </si>
  <si>
    <t>Preg 26. ¿Trabajas en una empresa pública o en la Administración Pública?</t>
  </si>
  <si>
    <t>Privada</t>
  </si>
  <si>
    <t>Pública</t>
  </si>
  <si>
    <t xml:space="preserve">Preg 27. ¿De qué sector es la empresa? </t>
  </si>
  <si>
    <t>Preg 28. ¿Me podrías decir tu sueldo neto mensual?</t>
  </si>
  <si>
    <t>Preg 29. De 0 a 10, ¿qué relación existe entre tu empleo y el grado?</t>
  </si>
  <si>
    <t>Preg 30_1. Valora de 0 a 10 el grado de satisfacción de los siguientes apartados de tu empleo: Nivel salarial</t>
  </si>
  <si>
    <t xml:space="preserve">Preg 30_2. Valora de 0 a 10 el grado de satisfacción de los siguientes apartados de tu empleo: Estabilidad laboral </t>
  </si>
  <si>
    <t>Preg 30_3. Valora de 0 a 10 el grado de satisfacción de los siguientes apartados de tu empleo: Desarrollo personal</t>
  </si>
  <si>
    <t xml:space="preserve">Preg 30_4. Valora de 0 a 10 el grado de satisfacción de los siguientes apartados de tu empleo: Desarrollo profesional </t>
  </si>
  <si>
    <t xml:space="preserve">Preg 30_5. Valora de 0 a 10 el grado de satisfacción de los siguientes apartados de tu empleo: Buen ambiente de trabajo </t>
  </si>
  <si>
    <t xml:space="preserve">Preg 30_6. Valora de 0 a 10 el grado de satisfacción de los siguientes apartados de tu empleo: Horarios, vacaciones, días libres </t>
  </si>
  <si>
    <t xml:space="preserve">Preg 30_7. Valora de 0 a 10 el grado de satisfacción de los siguientes apartados de tu empleo: Satisfacción global con tu empleo </t>
  </si>
  <si>
    <t>Preg 31.  ¿Tu grado fue un requisito para acceder a tu empleo?</t>
  </si>
  <si>
    <t xml:space="preserve">Preg 32. Valora de 0 a 10 cómo el grado te ha ayudado a adquirir las capacidades y competencias necesarias para el ejercicio de su profesión. </t>
  </si>
  <si>
    <t>Preg 33. Al finalizar el grado, ¿iniciaste otros estudios universitarios?</t>
  </si>
  <si>
    <t xml:space="preserve">Preg 33_1. ¿Cuáles? </t>
  </si>
  <si>
    <t>Doctorado / Tesis Doctoral</t>
  </si>
  <si>
    <t>Grado</t>
  </si>
  <si>
    <t>Máster</t>
  </si>
  <si>
    <t>Otros (se incluyen las titulaciones antiguas, es decir, diplomaturas, ingenierías y licenciaturas)</t>
  </si>
  <si>
    <t>ÍNDICE</t>
  </si>
  <si>
    <t>Sobre los estudios realizados (Valoración de la titulación) y su proceso formativo</t>
  </si>
  <si>
    <t>P1. 
Transcurridos ya varios años desde que finalizaste tus estudios universitarios, valora de 0 a 10 tu nivel de satisfacción general con la titulación cursada.</t>
  </si>
  <si>
    <t>P2. 
Valora de 0 a 10 los siguientes aspectos de tus estudios universitarios:</t>
  </si>
  <si>
    <t xml:space="preserve">                     P2.1.  Contenidos teóricos recibidos</t>
  </si>
  <si>
    <t xml:space="preserve">                     P2.2. Contenidos prácticos recibidos</t>
  </si>
  <si>
    <t xml:space="preserve">                     P2.3. Profesorado</t>
  </si>
  <si>
    <t xml:space="preserve">                     P2.4. Instalaciones y equipos disponibles en las aulas</t>
  </si>
  <si>
    <t xml:space="preserve">                     P2.5. Gestión administrativa</t>
  </si>
  <si>
    <t>P3. ¿Qué harías si pudieras empezar de nuevo, viendo cómo te ha ido laboralmente con esta titulación?</t>
  </si>
  <si>
    <t>P4.¿Realizaste prácticas externas durante tus estudios?</t>
  </si>
  <si>
    <t xml:space="preserve">                     P4.1.  De 0 a 10. ¿Puedes valorar tu satisfacción con estas prácticas?</t>
  </si>
  <si>
    <t xml:space="preserve">                     P4.2.  De 0 a 10, ¿en qué medida crees que la formación recibida en estas prácticas es útil para encontrar trabajo?</t>
  </si>
  <si>
    <t>P5. ¿Disfrutaste de alguna beca ERASMUS, SICUE o similar para cursar parte de tus estudios , tanto teóricos como prácticos, en otra Universidad?</t>
  </si>
  <si>
    <t xml:space="preserve">                     P5.1.  De 0 a 10. ¿Puedes valorar tu satisfacción con esta estancia?</t>
  </si>
  <si>
    <t xml:space="preserve">                     P5.2.  De 0 a 10, ¿en qué medida crees que la estancia es útil para encontrar trabajo?</t>
  </si>
  <si>
    <t>Tránsito a la vida laboral</t>
  </si>
  <si>
    <t>P6. En el momento de matricularte en tu titulación, ¿estabas trabajando?</t>
  </si>
  <si>
    <t>P7.  Cuando estabas estudiando tu titulación, ¿tuviste alguna experiencia laboral?</t>
  </si>
  <si>
    <t>P8. Tras acabar tu titulación, ¿has trabajado alguna vez?</t>
  </si>
  <si>
    <t xml:space="preserve">                     P8.1. ¿Cómo valorarías tus posibilidades de encontrar empleo, relacionado o no con tus estudios, a corto plazo (menos de un año)? </t>
  </si>
  <si>
    <t>Primer empleo</t>
  </si>
  <si>
    <t>P9. Aproximadamente, ¿cuántos meses pasaron desde que terminaste tu titulación y conseguiste ese trabajo?</t>
  </si>
  <si>
    <t>P10.  ¿Trabajabas en Extremadura, otra Comunidad o fuera de España?</t>
  </si>
  <si>
    <t>P11.  ¿Te diste de alta como autónomo al comenzar en este empleo?</t>
  </si>
  <si>
    <t xml:space="preserve">                     P7.1.  ¿Creaste tu propia empresa o trabajaste para otros?</t>
  </si>
  <si>
    <t>P12. ¿Y cómo encontraste el trabajo?</t>
  </si>
  <si>
    <t>P13. ¿Cuál era la duración del contrato?</t>
  </si>
  <si>
    <t>P14. ¿Trabajabas en una empresa pública o en la Administración Pública?</t>
  </si>
  <si>
    <t xml:space="preserve">P15. ¿De qué sector era la empresa? </t>
  </si>
  <si>
    <t>P16. ¿Me podrías decir cuál era tu sueldo neto mensual?</t>
  </si>
  <si>
    <t>P16b. ¿Me podrías decir cuál era tu sueldo neto mensual? (Estimación media)</t>
  </si>
  <si>
    <t>P17. De 0 a 10, ¿qué relación existía entre ese empleo y tu titulación?</t>
  </si>
  <si>
    <t>P18. ¿Tu titulación fue un requisito para acceder a ese empleo?</t>
  </si>
  <si>
    <t>Empleo actual</t>
  </si>
  <si>
    <t>P19. ¿Estás trabajando actualmente? % Respecto alumnos que han trabajado alguna vez después de finalizar sus estudios.</t>
  </si>
  <si>
    <t xml:space="preserve">                       P19.1. ¿Cómo valoras tus posibilidades de encontrar empleo a corto plazo (1 año o menos)?</t>
  </si>
  <si>
    <t>P19. ¿Estás trabajando actualmente? % Respecto total de alumnos.</t>
  </si>
  <si>
    <t>P20. ¿Es el mismo empleo o es distinto al primero?</t>
  </si>
  <si>
    <t>P21. ¿Trabajas en Extremadura, otra Comunidad o fuera de España?</t>
  </si>
  <si>
    <t>P22. ¿Te diste de alta como autónomo al comenzar en este empleo?</t>
  </si>
  <si>
    <t xml:space="preserve">                       P22.1. ¿Creaste tu propia empresa o trabajaste para otros?</t>
  </si>
  <si>
    <t>P23. ¿Has pensado alguna vez en crear tu propia empresa?</t>
  </si>
  <si>
    <t>P24. ¿Y cómo has encontrado el empleo?</t>
  </si>
  <si>
    <t>P25. ¿Cuál es la duración del contrato?</t>
  </si>
  <si>
    <t>P26. ¿Trabajas en una empresa pública o en la Administración Pública?</t>
  </si>
  <si>
    <t>P27. ¿De qué sector es la empresa?</t>
  </si>
  <si>
    <t>P28. ¿Me podrías decir tu sueldo neto mensual?</t>
  </si>
  <si>
    <t>P28b. ¿Me podrías decir tu sueldo neto mensual? (Estimación media)</t>
  </si>
  <si>
    <t>P29.  De 0 a 10, ¿qué relación existe entre tu empleo y tu titulación universitaria?</t>
  </si>
  <si>
    <t>P30. Valora de 0 a 10 el grado de satisfacción de los siguientes apartados de tu empleo:</t>
  </si>
  <si>
    <t xml:space="preserve">                     P30.1.  Nivel salarial</t>
  </si>
  <si>
    <t xml:space="preserve">                     P30.2. Estabilidad Laboral</t>
  </si>
  <si>
    <t xml:space="preserve">                     P30.3. Desarrollo personal</t>
  </si>
  <si>
    <t xml:space="preserve">                     P30.4. Desarrollo profesional</t>
  </si>
  <si>
    <t xml:space="preserve">                     P30.5. Buen ambiente de trabajo</t>
  </si>
  <si>
    <t xml:space="preserve">                     P30.6. Horarios, vacaciones, dias libres</t>
  </si>
  <si>
    <t xml:space="preserve">                     P30.7. Satisfacción global con tu empleo</t>
  </si>
  <si>
    <t>P31.  ¿Tu titulación fue un requisito para acceder a tu empleo?</t>
  </si>
  <si>
    <t>P32. Valore de 0 a 10 cómo los estudios cursados le han ayudado a adquirir las capacidades y competencias necesarias para el ejercicio de su profesión.</t>
  </si>
  <si>
    <t>Continuación de estudios</t>
  </si>
  <si>
    <t>P33. Al finalizar esta titulación universitaria, ¿Iniciaste otros estudios universitarios?</t>
  </si>
  <si>
    <t xml:space="preserve">                     P33.1.  ¿Cuáles?</t>
  </si>
  <si>
    <t>P19.1. ¿Cómo valorarías tus posibilidades de encontrar empleo a corto plazo (menos de un año)?</t>
  </si>
  <si>
    <t xml:space="preserve">P19.2. ¿Crees que la pandemia por el coronavirus es la causa de que no estés trabajando en la actualidad? </t>
  </si>
  <si>
    <t xml:space="preserve">P19.3. ¿Cómo ha afectado la pandemia a tu empleo? </t>
  </si>
  <si>
    <t>Sueldo medio neto mensual estimado</t>
  </si>
  <si>
    <t>Desviación típica sueldo medio neto mensual estimada</t>
  </si>
  <si>
    <t>+-Error sueldo medio estimado</t>
  </si>
  <si>
    <t>Preg 16. ¿Me podrías decir cuál era tu sueldo neto mensual? (Estimación media)</t>
  </si>
  <si>
    <t>Preg 28. ¿Me podrías decir tu sueldo neto mensual? (Estimación media)</t>
  </si>
  <si>
    <t>No han trabajado nunca</t>
  </si>
  <si>
    <t>Sí han trabajado alguna vez</t>
  </si>
  <si>
    <t>Resp_validas preg 8</t>
  </si>
  <si>
    <t>% trabaja actualmente total encuestados</t>
  </si>
  <si>
    <t>A - Agricultura, ganadería, silvicultura y pesca</t>
  </si>
  <si>
    <t>B - Industrias Extractivas</t>
  </si>
  <si>
    <t>C - Industria Manufacturera</t>
  </si>
  <si>
    <t>D - Suministro de Energia eléctrica, gas, vapor y aire acond</t>
  </si>
  <si>
    <t>E - Suministro de Agua, act. de saneamiento, residuos y descontaminación</t>
  </si>
  <si>
    <t>F - Construcción</t>
  </si>
  <si>
    <t>G - Comercio al por mayor y al por menor. Reparación de vehículos de motor y bicicletas</t>
  </si>
  <si>
    <t>H - Transporte y Almacenamiento</t>
  </si>
  <si>
    <t>I - Hostelería</t>
  </si>
  <si>
    <t>J - Información y comunicaciones</t>
  </si>
  <si>
    <t>K - Actividades financieras y de seguros</t>
  </si>
  <si>
    <t>L - Actividades Inmobiliarias</t>
  </si>
  <si>
    <t>M - Actividades Profesionales, científicas y técnicas</t>
  </si>
  <si>
    <t>N- Actividades Administrativas y Servicios Auxiliares</t>
  </si>
  <si>
    <t>O - Administración Pública y defensa. Seguridad Social</t>
  </si>
  <si>
    <t>P - Educación</t>
  </si>
  <si>
    <t>Q - Actividades Sanitarias y de Servicios Sociales</t>
  </si>
  <si>
    <t>R - Actividades Artísticas, Recreativas y de Entretenimiento</t>
  </si>
  <si>
    <t>S - Otros Servicios</t>
  </si>
  <si>
    <t>T - Actividades de los hogares como empleadores de personal doméstico actividades de los hogares como productores de bienes y servicios para uso propio</t>
  </si>
  <si>
    <t>U - Actividades de Organizaciones y organismos extraterritoriales</t>
  </si>
  <si>
    <t>Preg 23. ¿Has pensado alguna vez en crear tu propia empresa?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</si>
</sst>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indexed="8"/>
      <name val="Arial"/>
      <family val="2"/>
    </font>
    <font>
      <b/>
      <u/>
      <sz val="36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theme="0"/>
      <name val="Arial"/>
      <family val="2"/>
    </font>
    <font>
      <b/>
      <sz val="16"/>
      <color theme="1"/>
      <name val="Calibri"/>
      <family val="2"/>
    </font>
    <font>
      <u/>
      <sz val="11"/>
      <color theme="10"/>
      <name val="Calibri"/>
      <family val="2"/>
    </font>
    <font>
      <sz val="11"/>
      <color rgb="FF0033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9D7E3"/>
        <bgColor indexed="64"/>
      </patternFill>
    </fill>
    <fill>
      <patternFill patternType="solid">
        <fgColor rgb="FFD2D2D2"/>
        <bgColor indexed="64"/>
      </patternFill>
    </fill>
    <fill>
      <patternFill patternType="solid">
        <fgColor rgb="FF00009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646464"/>
      </left>
      <right/>
      <top style="thin">
        <color rgb="FF646464"/>
      </top>
      <bottom/>
      <diagonal/>
    </border>
    <border>
      <left style="thin">
        <color rgb="FF646464"/>
      </left>
      <right/>
      <top style="thin">
        <color rgb="FFBFBFBF"/>
      </top>
      <bottom style="medium">
        <color rgb="FF646464"/>
      </bottom>
      <diagonal/>
    </border>
    <border>
      <left style="thin">
        <color rgb="FFBFBFBF"/>
      </left>
      <right/>
      <top style="thin">
        <color rgb="FFBFBFBF"/>
      </top>
      <bottom style="medium">
        <color rgb="FF6464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646464"/>
      </bottom>
      <diagonal/>
    </border>
    <border>
      <left style="thin">
        <color rgb="FF646464"/>
      </left>
      <right style="thin">
        <color rgb="FF646464"/>
      </right>
      <top style="medium">
        <color rgb="FF323232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 style="medium">
        <color rgb="FF32323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FBFBF"/>
      </left>
      <right style="thin">
        <color rgb="FFBFBFBF"/>
      </right>
      <top/>
      <bottom/>
      <diagonal/>
    </border>
  </borders>
  <cellStyleXfs count="3">
    <xf numFmtId="0" fontId="0" fillId="0" borderId="0"/>
    <xf numFmtId="0" fontId="3" fillId="0" borderId="0"/>
    <xf numFmtId="0" fontId="8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10" fontId="0" fillId="4" borderId="1" xfId="0" applyNumberFormat="1" applyFill="1" applyBorder="1" applyAlignment="1">
      <alignment horizontal="center" vertical="center" wrapText="1"/>
    </xf>
    <xf numFmtId="10" fontId="0" fillId="4" borderId="3" xfId="0" applyNumberFormat="1" applyFill="1" applyBorder="1" applyAlignment="1">
      <alignment horizontal="center" vertical="center" wrapText="1"/>
    </xf>
    <xf numFmtId="10" fontId="0" fillId="6" borderId="6" xfId="0" applyNumberFormat="1" applyFill="1" applyBorder="1" applyAlignment="1">
      <alignment horizontal="center" vertical="center" wrapText="1"/>
    </xf>
    <xf numFmtId="10" fontId="0" fillId="6" borderId="7" xfId="0" applyNumberFormat="1" applyFill="1" applyBorder="1" applyAlignment="1">
      <alignment horizontal="center" vertical="center" wrapText="1"/>
    </xf>
    <xf numFmtId="0" fontId="5" fillId="9" borderId="0" xfId="0" applyFont="1" applyFill="1"/>
    <xf numFmtId="0" fontId="6" fillId="8" borderId="10" xfId="0" applyFont="1" applyFill="1" applyBorder="1"/>
    <xf numFmtId="0" fontId="7" fillId="9" borderId="10" xfId="0" applyFont="1" applyFill="1" applyBorder="1"/>
    <xf numFmtId="0" fontId="9" fillId="10" borderId="10" xfId="2" applyFont="1" applyFill="1" applyBorder="1" applyAlignment="1"/>
    <xf numFmtId="0" fontId="8" fillId="0" borderId="0" xfId="2" applyAlignment="1">
      <alignment wrapText="1"/>
    </xf>
    <xf numFmtId="0" fontId="6" fillId="8" borderId="10" xfId="2" applyFont="1" applyFill="1" applyBorder="1"/>
    <xf numFmtId="0" fontId="6" fillId="9" borderId="0" xfId="2" applyFont="1" applyFill="1" applyBorder="1"/>
    <xf numFmtId="0" fontId="8" fillId="9" borderId="10" xfId="2" applyFill="1" applyBorder="1" applyAlignment="1"/>
    <xf numFmtId="0" fontId="7" fillId="9" borderId="0" xfId="2" applyFont="1" applyFill="1"/>
    <xf numFmtId="0" fontId="8" fillId="0" borderId="0" xfId="2"/>
    <xf numFmtId="0" fontId="2" fillId="2" borderId="1" xfId="0" quotePrefix="1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2" fontId="0" fillId="4" borderId="3" xfId="0" applyNumberFormat="1" applyFill="1" applyBorder="1" applyAlignment="1">
      <alignment horizontal="center" vertical="center" wrapText="1"/>
    </xf>
    <xf numFmtId="2" fontId="0" fillId="6" borderId="6" xfId="0" applyNumberFormat="1" applyFill="1" applyBorder="1" applyAlignment="1">
      <alignment horizontal="center" vertical="center" wrapText="1"/>
    </xf>
    <xf numFmtId="2" fontId="0" fillId="6" borderId="7" xfId="0" applyNumberFormat="1" applyFill="1" applyBorder="1" applyAlignment="1">
      <alignment horizontal="center" vertical="center" wrapText="1"/>
    </xf>
    <xf numFmtId="10" fontId="0" fillId="0" borderId="0" xfId="0" applyNumberFormat="1"/>
    <xf numFmtId="0" fontId="2" fillId="2" borderId="11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left" vertical="center"/>
    </xf>
    <xf numFmtId="0" fontId="2" fillId="7" borderId="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Medium9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77"/>
  <sheetViews>
    <sheetView tabSelected="1" workbookViewId="0">
      <selection sqref="A1:A2"/>
    </sheetView>
  </sheetViews>
  <sheetFormatPr baseColWidth="10" defaultRowHeight="15" x14ac:dyDescent="0.25"/>
  <cols>
    <col min="1" max="1" width="170.85546875" customWidth="1"/>
  </cols>
  <sheetData>
    <row r="1" spans="1:1" ht="46.5" customHeight="1" x14ac:dyDescent="0.25">
      <c r="A1" s="31" t="s">
        <v>123</v>
      </c>
    </row>
    <row r="2" spans="1:1" x14ac:dyDescent="0.25">
      <c r="A2" s="31"/>
    </row>
    <row r="3" spans="1:1" x14ac:dyDescent="0.25">
      <c r="A3" s="14"/>
    </row>
    <row r="4" spans="1:1" ht="20.25" x14ac:dyDescent="0.3">
      <c r="A4" s="15" t="s">
        <v>124</v>
      </c>
    </row>
    <row r="5" spans="1:1" ht="9" customHeight="1" x14ac:dyDescent="0.35">
      <c r="A5" s="16"/>
    </row>
    <row r="6" spans="1:1" x14ac:dyDescent="0.25">
      <c r="A6" s="17" t="s">
        <v>125</v>
      </c>
    </row>
    <row r="7" spans="1:1" x14ac:dyDescent="0.25">
      <c r="A7" s="17" t="s">
        <v>126</v>
      </c>
    </row>
    <row r="8" spans="1:1" x14ac:dyDescent="0.25">
      <c r="A8" s="17" t="s">
        <v>127</v>
      </c>
    </row>
    <row r="9" spans="1:1" x14ac:dyDescent="0.25">
      <c r="A9" s="17" t="s">
        <v>128</v>
      </c>
    </row>
    <row r="10" spans="1:1" x14ac:dyDescent="0.25">
      <c r="A10" s="17" t="s">
        <v>129</v>
      </c>
    </row>
    <row r="11" spans="1:1" x14ac:dyDescent="0.25">
      <c r="A11" s="17" t="s">
        <v>130</v>
      </c>
    </row>
    <row r="12" spans="1:1" x14ac:dyDescent="0.25">
      <c r="A12" s="17" t="s">
        <v>131</v>
      </c>
    </row>
    <row r="13" spans="1:1" x14ac:dyDescent="0.25">
      <c r="A13" s="17" t="s">
        <v>132</v>
      </c>
    </row>
    <row r="14" spans="1:1" x14ac:dyDescent="0.25">
      <c r="A14" s="17" t="s">
        <v>133</v>
      </c>
    </row>
    <row r="15" spans="1:1" x14ac:dyDescent="0.25">
      <c r="A15" s="17" t="s">
        <v>134</v>
      </c>
    </row>
    <row r="16" spans="1:1" x14ac:dyDescent="0.25">
      <c r="A16" s="17" t="s">
        <v>135</v>
      </c>
    </row>
    <row r="17" spans="1:1" x14ac:dyDescent="0.25">
      <c r="A17" s="17" t="s">
        <v>136</v>
      </c>
    </row>
    <row r="18" spans="1:1" x14ac:dyDescent="0.25">
      <c r="A18" s="17" t="s">
        <v>137</v>
      </c>
    </row>
    <row r="19" spans="1:1" x14ac:dyDescent="0.25">
      <c r="A19" s="17" t="s">
        <v>138</v>
      </c>
    </row>
    <row r="20" spans="1:1" x14ac:dyDescent="0.25">
      <c r="A20" s="18"/>
    </row>
    <row r="21" spans="1:1" ht="20.25" x14ac:dyDescent="0.3">
      <c r="A21" s="19" t="s">
        <v>139</v>
      </c>
    </row>
    <row r="22" spans="1:1" ht="9" customHeight="1" x14ac:dyDescent="0.3">
      <c r="A22" s="20"/>
    </row>
    <row r="23" spans="1:1" x14ac:dyDescent="0.25">
      <c r="A23" s="17" t="s">
        <v>140</v>
      </c>
    </row>
    <row r="24" spans="1:1" x14ac:dyDescent="0.25">
      <c r="A24" s="17" t="s">
        <v>141</v>
      </c>
    </row>
    <row r="25" spans="1:1" x14ac:dyDescent="0.25">
      <c r="A25" s="17" t="s">
        <v>142</v>
      </c>
    </row>
    <row r="26" spans="1:1" x14ac:dyDescent="0.25">
      <c r="A26" s="17" t="s">
        <v>143</v>
      </c>
    </row>
    <row r="27" spans="1:1" x14ac:dyDescent="0.25">
      <c r="A27" s="21"/>
    </row>
    <row r="28" spans="1:1" ht="20.25" x14ac:dyDescent="0.3">
      <c r="A28" s="19" t="s">
        <v>144</v>
      </c>
    </row>
    <row r="29" spans="1:1" ht="9" customHeight="1" x14ac:dyDescent="0.35">
      <c r="A29" s="22"/>
    </row>
    <row r="30" spans="1:1" x14ac:dyDescent="0.25">
      <c r="A30" s="17" t="s">
        <v>145</v>
      </c>
    </row>
    <row r="31" spans="1:1" x14ac:dyDescent="0.25">
      <c r="A31" s="17" t="s">
        <v>146</v>
      </c>
    </row>
    <row r="32" spans="1:1" x14ac:dyDescent="0.25">
      <c r="A32" s="17" t="s">
        <v>147</v>
      </c>
    </row>
    <row r="33" spans="1:1" x14ac:dyDescent="0.25">
      <c r="A33" s="17" t="s">
        <v>148</v>
      </c>
    </row>
    <row r="34" spans="1:1" x14ac:dyDescent="0.25">
      <c r="A34" s="17" t="s">
        <v>149</v>
      </c>
    </row>
    <row r="35" spans="1:1" x14ac:dyDescent="0.25">
      <c r="A35" s="17" t="s">
        <v>150</v>
      </c>
    </row>
    <row r="36" spans="1:1" x14ac:dyDescent="0.25">
      <c r="A36" s="17" t="s">
        <v>151</v>
      </c>
    </row>
    <row r="37" spans="1:1" x14ac:dyDescent="0.25">
      <c r="A37" s="17" t="s">
        <v>152</v>
      </c>
    </row>
    <row r="38" spans="1:1" x14ac:dyDescent="0.25">
      <c r="A38" s="17" t="s">
        <v>153</v>
      </c>
    </row>
    <row r="39" spans="1:1" x14ac:dyDescent="0.25">
      <c r="A39" s="17" t="s">
        <v>154</v>
      </c>
    </row>
    <row r="40" spans="1:1" x14ac:dyDescent="0.25">
      <c r="A40" s="17" t="s">
        <v>155</v>
      </c>
    </row>
    <row r="41" spans="1:1" x14ac:dyDescent="0.25">
      <c r="A41" s="17" t="s">
        <v>156</v>
      </c>
    </row>
    <row r="43" spans="1:1" ht="20.25" x14ac:dyDescent="0.3">
      <c r="A43" s="19" t="s">
        <v>157</v>
      </c>
    </row>
    <row r="44" spans="1:1" ht="9" customHeight="1" x14ac:dyDescent="0.25"/>
    <row r="45" spans="1:1" x14ac:dyDescent="0.25">
      <c r="A45" s="17" t="s">
        <v>158</v>
      </c>
    </row>
    <row r="46" spans="1:1" x14ac:dyDescent="0.25">
      <c r="A46" s="17" t="s">
        <v>159</v>
      </c>
    </row>
    <row r="47" spans="1:1" x14ac:dyDescent="0.25">
      <c r="A47" s="17" t="s">
        <v>160</v>
      </c>
    </row>
    <row r="48" spans="1:1" x14ac:dyDescent="0.25">
      <c r="A48" s="17" t="s">
        <v>186</v>
      </c>
    </row>
    <row r="49" spans="1:1" x14ac:dyDescent="0.25">
      <c r="A49" s="17" t="s">
        <v>187</v>
      </c>
    </row>
    <row r="50" spans="1:1" x14ac:dyDescent="0.25">
      <c r="A50" s="17" t="s">
        <v>188</v>
      </c>
    </row>
    <row r="51" spans="1:1" x14ac:dyDescent="0.25">
      <c r="A51" s="17" t="s">
        <v>161</v>
      </c>
    </row>
    <row r="52" spans="1:1" x14ac:dyDescent="0.25">
      <c r="A52" s="17" t="s">
        <v>162</v>
      </c>
    </row>
    <row r="53" spans="1:1" x14ac:dyDescent="0.25">
      <c r="A53" s="17" t="s">
        <v>163</v>
      </c>
    </row>
    <row r="54" spans="1:1" x14ac:dyDescent="0.25">
      <c r="A54" s="17" t="s">
        <v>164</v>
      </c>
    </row>
    <row r="55" spans="1:1" x14ac:dyDescent="0.25">
      <c r="A55" s="17" t="s">
        <v>165</v>
      </c>
    </row>
    <row r="56" spans="1:1" x14ac:dyDescent="0.25">
      <c r="A56" s="17" t="s">
        <v>166</v>
      </c>
    </row>
    <row r="57" spans="1:1" x14ac:dyDescent="0.25">
      <c r="A57" s="17" t="s">
        <v>167</v>
      </c>
    </row>
    <row r="58" spans="1:1" x14ac:dyDescent="0.25">
      <c r="A58" s="17" t="s">
        <v>168</v>
      </c>
    </row>
    <row r="59" spans="1:1" x14ac:dyDescent="0.25">
      <c r="A59" s="17" t="s">
        <v>169</v>
      </c>
    </row>
    <row r="60" spans="1:1" x14ac:dyDescent="0.25">
      <c r="A60" s="17" t="s">
        <v>170</v>
      </c>
    </row>
    <row r="61" spans="1:1" x14ac:dyDescent="0.25">
      <c r="A61" s="17" t="s">
        <v>171</v>
      </c>
    </row>
    <row r="62" spans="1:1" x14ac:dyDescent="0.25">
      <c r="A62" s="17" t="s">
        <v>172</v>
      </c>
    </row>
    <row r="63" spans="1:1" x14ac:dyDescent="0.25">
      <c r="A63" s="17" t="s">
        <v>173</v>
      </c>
    </row>
    <row r="64" spans="1:1" x14ac:dyDescent="0.25">
      <c r="A64" s="17" t="s">
        <v>174</v>
      </c>
    </row>
    <row r="65" spans="1:1" x14ac:dyDescent="0.25">
      <c r="A65" s="17" t="s">
        <v>175</v>
      </c>
    </row>
    <row r="66" spans="1:1" x14ac:dyDescent="0.25">
      <c r="A66" s="17" t="s">
        <v>176</v>
      </c>
    </row>
    <row r="67" spans="1:1" x14ac:dyDescent="0.25">
      <c r="A67" s="17" t="s">
        <v>177</v>
      </c>
    </row>
    <row r="68" spans="1:1" x14ac:dyDescent="0.25">
      <c r="A68" s="17" t="s">
        <v>178</v>
      </c>
    </row>
    <row r="69" spans="1:1" x14ac:dyDescent="0.25">
      <c r="A69" s="17" t="s">
        <v>179</v>
      </c>
    </row>
    <row r="70" spans="1:1" x14ac:dyDescent="0.25">
      <c r="A70" s="17" t="s">
        <v>180</v>
      </c>
    </row>
    <row r="71" spans="1:1" x14ac:dyDescent="0.25">
      <c r="A71" s="17" t="s">
        <v>181</v>
      </c>
    </row>
    <row r="72" spans="1:1" x14ac:dyDescent="0.25">
      <c r="A72" s="17" t="s">
        <v>182</v>
      </c>
    </row>
    <row r="74" spans="1:1" ht="20.25" x14ac:dyDescent="0.3">
      <c r="A74" s="19" t="s">
        <v>183</v>
      </c>
    </row>
    <row r="75" spans="1:1" ht="7.5" customHeight="1" x14ac:dyDescent="0.25"/>
    <row r="76" spans="1:1" x14ac:dyDescent="0.25">
      <c r="A76" s="17" t="s">
        <v>184</v>
      </c>
    </row>
    <row r="77" spans="1:1" x14ac:dyDescent="0.25">
      <c r="A77" s="17" t="s">
        <v>185</v>
      </c>
    </row>
  </sheetData>
  <mergeCells count="1">
    <mergeCell ref="A1:A2"/>
  </mergeCells>
  <hyperlinks>
    <hyperlink ref="A13" location="P3!F1C1" display="P3!F1C1"/>
    <hyperlink ref="A14" location="P4!F1C1" display="P4.¿Realizaste prácticas externas durante tus estudios?"/>
    <hyperlink ref="A9" location="P2_2!F1C1" display="                     P2b. Contenidos prácticos recibidos"/>
    <hyperlink ref="A10" location="P2_3!F1C1" display="                     P2c. Profesorado"/>
    <hyperlink ref="A11" location="P2_4!F1C1" display="                     P2d. Instalaciones y equipos disponibles en las aulas"/>
    <hyperlink ref="A12" location="P2_5!F1C1" display="                     P2e. Gestión administrativa"/>
    <hyperlink ref="A8" location="P2_1!F1C1" display="                     P2a.  Contenidos teóricos recibidos"/>
    <hyperlink ref="A6" location="P1!F1C1" display="P1!F1C1"/>
    <hyperlink ref="A32" location="P11!F1C1" display="P11.  ¿Te diste de alta como autónomo al comenzar en este empleo?"/>
    <hyperlink ref="A34" location="P12!F1C1" display="P12. ¿Y cómo encontraste el trabajo?"/>
    <hyperlink ref="A35" location="P13!F1C1" display="P13. ¿Cuál era la duración del contrato?"/>
    <hyperlink ref="A36" location="P14!F1C1" display="P14. ¿Trabajabas en una empresa pública o en la Administración Pública?"/>
    <hyperlink ref="A37" location="P15!F1C1" display="P15. ¿De qué sector era la empresa? "/>
    <hyperlink ref="A38" location="P16!F1C1" display="P16. ¿Me podrías decir cuál era tu sueldo neto mensual?"/>
    <hyperlink ref="A40" location="P17!F1C1" display="P17. De 0 a 10, ¿qué relación existía entre ese empleo y tu titulación?"/>
    <hyperlink ref="A41" location="P18!F1C1" display="P18. ¿Tu titulación fue un requisito para acceder a ese empleo?"/>
    <hyperlink ref="A45" location="P19!F1C1" display="P19. ¿Estás trabajando actualmente?"/>
    <hyperlink ref="A51" location="P20!F1C1" display="P20. ¿Es el mismo empleo o es distinto al primero?"/>
    <hyperlink ref="A52" location="P21!F1C1" display="P21. ¿Trabajas en Extremadura, otra Comunidad o fuera de España?"/>
    <hyperlink ref="A56" location="P24!F1C1" display="P24. ¿Y cómo has encontrado el empleo?"/>
    <hyperlink ref="A57" location="P25!F1C1" display="P25. ¿Cuál es la duración del contrato?"/>
    <hyperlink ref="A58" location="P26!F1C1" display="P26. ¿Trabajas en una empresa pública o en la Administración Pública?"/>
    <hyperlink ref="A59" location="P27!F1C1" display="P27. ¿De qué sector es la empresa?"/>
    <hyperlink ref="A60" location="P28!F1C1" display="P28. ¿Me podrías decir tu sueldo neto mensual?"/>
    <hyperlink ref="A62" location="P29!F1C1" display="P29.  De 0 a 10, ¿qué relación existe entre tu empleo y tu titulación universitaria?"/>
    <hyperlink ref="A64" location="P30_1!F1C1" display="                     P30.1.  Nivel salarial"/>
    <hyperlink ref="A65" location="P30_2!F1C1" display="                     P30.2. Estabilidad Laboral"/>
    <hyperlink ref="A66" location="P30_3!F1C1" display="                     P30.3. Desarrollo personal"/>
    <hyperlink ref="A67" location="P30_4!F1C1" display="                     P30.4. Desarrollo profesional"/>
    <hyperlink ref="A68" location="P30_5!F1C1" display="                     P30.5. Buen ambiente de trabajo"/>
    <hyperlink ref="A69" location="P30_6!F1C1" display="                     P30.6. Horarios, vacaciones, dias libres"/>
    <hyperlink ref="A70" location="P30_7!F1C1" display="                     P30.7. Satisfacción global con tu empleo"/>
    <hyperlink ref="A72" location="P32!F1C1" display="P32. Valore de 0 a 10 cómo los estudios cursados le han ayudado a adquirir las capacidades y competencias necesarias para el ejercicio de su profesión."/>
    <hyperlink ref="A76" location="P33!F1C1" display="P40. Al finalizar esta titulación universitaria, ¿Iniciaste otros estudios universitarios?"/>
    <hyperlink ref="A46" location="P19_2!F1C1" display="                       P19.2. ¿Cómo valoras tus posibilidades de encontrar empleo a corto plazo (1 año o menos)?"/>
    <hyperlink ref="A15" location="P4_1!F1C1" display="                     P4.1.  De 0 a 10. ¿Puedes valorar tu satisfacción con estas prácticas?"/>
    <hyperlink ref="A16" location="P4_2!F1C1" display="                     P4.2.  De 0 a 10, ¿en qué medida crees que la formación recibida en estas prácticas es útil para encontrar trabajo?"/>
    <hyperlink ref="A17" location="P5!F1C1" display="P5. ¿Disfrutaste de alguna beca ERASMUS, SICUE o similar para cursar parte de tus estudios de grado, tanto teóricos como prácticos, en otra Universidad?"/>
    <hyperlink ref="A18" location="P5_1!F1C1" display="                     P5.1.  De 0 a 10. ¿Puedes valorar tu satisfacción con esta estancia?"/>
    <hyperlink ref="A19" location="P5_2!F1C1" display="                     P5.2.  De 0 a 10, ¿en qué medida crees que la estancia es útil para encontrar trabajo?"/>
    <hyperlink ref="A26" location="P8_2!F1C1" display="                     P8.2. ¿Cómo valorarías tus posibilidades de encontrar empleo, relacionado o no con tus estudios, a corto plazo (menos de un año)? "/>
    <hyperlink ref="A33" location="P11_1!F1C1" display="                     P7.1.  ¿Creaste tu propia empresa o trabajaste para otros?"/>
    <hyperlink ref="A53" location="P22!F1C1" display="P22. ¿Te diste de alta como autónomo al comenzar en este empleo?"/>
    <hyperlink ref="A54" location="P22_1!F1C1" display="                       P22.1. ¿Creaste tu propia empresa o trabajaste para otros?"/>
    <hyperlink ref="A55" location="P23!F1C1" display="P23. ¿Has pensado alguna vez en crear tu propia empresa?"/>
    <hyperlink ref="A71" location="P31!F1C1" display="Preg 31.  ¿Tu titulación fue un requisito para acceder a tu empleo?"/>
    <hyperlink ref="A77" location="P33_1!F1C1" display="                     P33.1.  ¿Cuáles?"/>
    <hyperlink ref="A47" location="P19b!F1C1" display="P19. ¿Estás trabajando actualmente? % Respecto total de alumnos."/>
    <hyperlink ref="A23" location="P6!F1C1" display="P6. En el momento de matricularte en tu titulación, ¿estabas trabajando?"/>
    <hyperlink ref="A24" location="P7!F1C1" display="P7.  Cuando estabas estudiando tu titulación, ¿tuviste alguna experiencia laboral?"/>
    <hyperlink ref="A25" location="P8!F1C1" display="P8. Tras acabar tu titulación, ¿has trabajado alguna vez?"/>
    <hyperlink ref="A30" location="P9!F1C1" display="P9. Aproximadamente, ¿cuántos meses pasaron desde que terminaste tu titulación y conseguiste ese trabajo?"/>
    <hyperlink ref="A31" location="P10!F1C1" display="P10.  ¿Trabajabas en Extremadura, otra Comunidad o fuera de España?"/>
    <hyperlink ref="A39" location="P16b!F1C1" display="P16b. ¿Me podrías decir cuál era tu sueldo neto mensual? (Estimación media)"/>
    <hyperlink ref="A61" location="P28b!F1C1" display="P28b. ¿Me podrías decir tu sueldo neto mensual? (Estimación media)"/>
    <hyperlink ref="A48" location="P19_1!A1" display="P19.1. ¿Cómo valorarías tus posibilidades de encontrar empleo a corto plazo (menos de un año)?"/>
    <hyperlink ref="A49" location="P19_2!A1" display="P19.2. ¿Crees que la pandemia por el coronavirus es la causa de que no estés trabajando en la actualidad? "/>
    <hyperlink ref="A50" location="P19_3!A1" display="Preg 19.3. ¿Cómo ha afectado la pandemia a tu empleo?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30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8.8800000000000008</v>
      </c>
      <c r="F5" s="4">
        <v>1.32</v>
      </c>
      <c r="G5" s="4">
        <v>17</v>
      </c>
      <c r="H5" s="4">
        <v>40</v>
      </c>
      <c r="I5" s="4">
        <v>0.48</v>
      </c>
    </row>
    <row r="6" spans="1:9" x14ac:dyDescent="0.25">
      <c r="C6" s="33"/>
      <c r="D6" s="5" t="s">
        <v>8</v>
      </c>
      <c r="E6" s="6">
        <v>9.07</v>
      </c>
      <c r="F6" s="6">
        <v>1.21</v>
      </c>
      <c r="G6" s="6">
        <v>28</v>
      </c>
      <c r="H6" s="6">
        <v>74</v>
      </c>
      <c r="I6" s="6">
        <v>0.36</v>
      </c>
    </row>
    <row r="7" spans="1:9" ht="15.75" thickBot="1" x14ac:dyDescent="0.3">
      <c r="C7" s="36"/>
      <c r="D7" s="7" t="s">
        <v>9</v>
      </c>
      <c r="E7" s="8">
        <v>9</v>
      </c>
      <c r="F7" s="8">
        <v>1.24</v>
      </c>
      <c r="G7" s="8">
        <v>45</v>
      </c>
      <c r="H7" s="8">
        <v>114</v>
      </c>
      <c r="I7" s="9">
        <v>0.28000000000000003</v>
      </c>
    </row>
    <row r="8" spans="1:9" x14ac:dyDescent="0.25">
      <c r="C8" s="37" t="s">
        <v>10</v>
      </c>
      <c r="D8" s="3" t="s">
        <v>7</v>
      </c>
      <c r="E8" s="4">
        <v>7.86</v>
      </c>
      <c r="F8" s="4">
        <v>2.31</v>
      </c>
      <c r="G8" s="4">
        <v>244</v>
      </c>
      <c r="H8" s="4">
        <v>725</v>
      </c>
      <c r="I8" s="4">
        <v>0.24</v>
      </c>
    </row>
    <row r="9" spans="1:9" x14ac:dyDescent="0.25">
      <c r="C9" s="33"/>
      <c r="D9" s="5" t="s">
        <v>8</v>
      </c>
      <c r="E9" s="6">
        <v>8.3699999999999992</v>
      </c>
      <c r="F9" s="6">
        <v>1.89</v>
      </c>
      <c r="G9" s="6">
        <v>306</v>
      </c>
      <c r="H9" s="6">
        <v>1011</v>
      </c>
      <c r="I9" s="6">
        <v>0.18</v>
      </c>
    </row>
    <row r="10" spans="1:9" ht="15.75" thickBot="1" x14ac:dyDescent="0.3">
      <c r="C10" s="36"/>
      <c r="D10" s="7" t="s">
        <v>9</v>
      </c>
      <c r="E10" s="8">
        <v>8.15</v>
      </c>
      <c r="F10" s="8">
        <v>2.1</v>
      </c>
      <c r="G10" s="8">
        <v>550</v>
      </c>
      <c r="H10" s="8">
        <v>1736</v>
      </c>
      <c r="I10" s="9">
        <v>0.14000000000000001</v>
      </c>
    </row>
    <row r="11" spans="1:9" x14ac:dyDescent="0.25">
      <c r="C11" s="37" t="s">
        <v>11</v>
      </c>
      <c r="D11" s="3" t="s">
        <v>7</v>
      </c>
      <c r="E11" s="4">
        <v>7.96</v>
      </c>
      <c r="F11" s="4">
        <v>2.2999999999999998</v>
      </c>
      <c r="G11" s="4">
        <v>267</v>
      </c>
      <c r="H11" s="4">
        <v>835</v>
      </c>
      <c r="I11" s="4">
        <v>0.23</v>
      </c>
    </row>
    <row r="12" spans="1:9" x14ac:dyDescent="0.25">
      <c r="C12" s="33"/>
      <c r="D12" s="5" t="s">
        <v>8</v>
      </c>
      <c r="E12" s="6">
        <v>8.31</v>
      </c>
      <c r="F12" s="6">
        <v>1.91</v>
      </c>
      <c r="G12" s="6">
        <v>413</v>
      </c>
      <c r="H12" s="6">
        <v>1227</v>
      </c>
      <c r="I12" s="6">
        <v>0.15</v>
      </c>
    </row>
    <row r="13" spans="1:9" ht="15.75" thickBot="1" x14ac:dyDescent="0.3">
      <c r="C13" s="36"/>
      <c r="D13" s="7" t="s">
        <v>9</v>
      </c>
      <c r="E13" s="8">
        <v>8.17</v>
      </c>
      <c r="F13" s="8">
        <v>2.08</v>
      </c>
      <c r="G13" s="8">
        <v>680</v>
      </c>
      <c r="H13" s="8">
        <v>2062</v>
      </c>
      <c r="I13" s="9">
        <v>0.13</v>
      </c>
    </row>
    <row r="14" spans="1:9" x14ac:dyDescent="0.25">
      <c r="C14" s="37" t="s">
        <v>12</v>
      </c>
      <c r="D14" s="3" t="s">
        <v>7</v>
      </c>
      <c r="E14" s="4">
        <v>8.6</v>
      </c>
      <c r="F14" s="4">
        <v>1.61</v>
      </c>
      <c r="G14" s="4">
        <v>25</v>
      </c>
      <c r="H14" s="4">
        <v>62</v>
      </c>
      <c r="I14" s="4">
        <v>0.49</v>
      </c>
    </row>
    <row r="15" spans="1:9" x14ac:dyDescent="0.25">
      <c r="C15" s="33"/>
      <c r="D15" s="5" t="s">
        <v>8</v>
      </c>
      <c r="E15" s="6">
        <v>8.25</v>
      </c>
      <c r="F15" s="6">
        <v>1.25</v>
      </c>
      <c r="G15" s="6">
        <v>20</v>
      </c>
      <c r="H15" s="6">
        <v>57</v>
      </c>
      <c r="I15" s="6">
        <v>0.45</v>
      </c>
    </row>
    <row r="16" spans="1:9" ht="15.75" thickBot="1" x14ac:dyDescent="0.3">
      <c r="C16" s="36"/>
      <c r="D16" s="7" t="s">
        <v>9</v>
      </c>
      <c r="E16" s="8">
        <v>8.44</v>
      </c>
      <c r="F16" s="8">
        <v>1.45</v>
      </c>
      <c r="G16" s="8">
        <v>45</v>
      </c>
      <c r="H16" s="8">
        <v>119</v>
      </c>
      <c r="I16" s="9">
        <v>0.34</v>
      </c>
    </row>
    <row r="17" spans="3:9" x14ac:dyDescent="0.25">
      <c r="C17" s="37" t="s">
        <v>13</v>
      </c>
      <c r="D17" s="3" t="s">
        <v>7</v>
      </c>
      <c r="E17" s="4">
        <v>8.48</v>
      </c>
      <c r="F17" s="4">
        <v>1.82</v>
      </c>
      <c r="G17" s="4">
        <v>31</v>
      </c>
      <c r="H17" s="4">
        <v>85</v>
      </c>
      <c r="I17" s="4">
        <v>0.51</v>
      </c>
    </row>
    <row r="18" spans="3:9" x14ac:dyDescent="0.25">
      <c r="C18" s="33"/>
      <c r="D18" s="5" t="s">
        <v>8</v>
      </c>
      <c r="E18" s="6">
        <v>8.48</v>
      </c>
      <c r="F18" s="6">
        <v>1.87</v>
      </c>
      <c r="G18" s="6">
        <v>63</v>
      </c>
      <c r="H18" s="6">
        <v>159</v>
      </c>
      <c r="I18" s="6">
        <v>0.36</v>
      </c>
    </row>
    <row r="19" spans="3:9" ht="15.75" thickBot="1" x14ac:dyDescent="0.3">
      <c r="C19" s="36"/>
      <c r="D19" s="7" t="s">
        <v>9</v>
      </c>
      <c r="E19" s="8">
        <v>8.48</v>
      </c>
      <c r="F19" s="8">
        <v>1.84</v>
      </c>
      <c r="G19" s="8">
        <v>94</v>
      </c>
      <c r="H19" s="8">
        <v>244</v>
      </c>
      <c r="I19" s="9">
        <v>0.28999999999999998</v>
      </c>
    </row>
    <row r="20" spans="3:9" x14ac:dyDescent="0.25">
      <c r="C20" s="32" t="s">
        <v>14</v>
      </c>
      <c r="D20" s="3" t="s">
        <v>7</v>
      </c>
      <c r="E20" s="4">
        <v>8</v>
      </c>
      <c r="F20" s="4">
        <v>2.2400000000000002</v>
      </c>
      <c r="G20" s="4">
        <v>584</v>
      </c>
      <c r="H20" s="4">
        <v>1747</v>
      </c>
      <c r="I20" s="4">
        <v>0.15</v>
      </c>
    </row>
    <row r="21" spans="3:9" x14ac:dyDescent="0.25">
      <c r="C21" s="33"/>
      <c r="D21" s="5" t="s">
        <v>8</v>
      </c>
      <c r="E21" s="6">
        <v>8.3699999999999992</v>
      </c>
      <c r="F21" s="6">
        <v>1.87</v>
      </c>
      <c r="G21" s="6">
        <v>830</v>
      </c>
      <c r="H21" s="6">
        <v>2528</v>
      </c>
      <c r="I21" s="6">
        <v>0.1</v>
      </c>
    </row>
    <row r="22" spans="3:9" ht="15.75" thickBot="1" x14ac:dyDescent="0.3">
      <c r="C22" s="34"/>
      <c r="D22" s="7" t="s">
        <v>9</v>
      </c>
      <c r="E22" s="8">
        <v>8.2100000000000009</v>
      </c>
      <c r="F22" s="8">
        <v>2.0499999999999998</v>
      </c>
      <c r="G22" s="8">
        <v>1414</v>
      </c>
      <c r="H22" s="8">
        <v>4275</v>
      </c>
      <c r="I22" s="9">
        <v>0.09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31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8.18</v>
      </c>
      <c r="F5" s="4">
        <v>1.74</v>
      </c>
      <c r="G5" s="4">
        <v>17</v>
      </c>
      <c r="H5" s="4">
        <v>40</v>
      </c>
      <c r="I5" s="4">
        <v>0.64</v>
      </c>
    </row>
    <row r="6" spans="1:9" x14ac:dyDescent="0.25">
      <c r="C6" s="33"/>
      <c r="D6" s="5" t="s">
        <v>8</v>
      </c>
      <c r="E6" s="6">
        <v>7.21</v>
      </c>
      <c r="F6" s="6">
        <v>2.2200000000000002</v>
      </c>
      <c r="G6" s="6">
        <v>28</v>
      </c>
      <c r="H6" s="6">
        <v>74</v>
      </c>
      <c r="I6" s="6">
        <v>0.65</v>
      </c>
    </row>
    <row r="7" spans="1:9" ht="15.75" thickBot="1" x14ac:dyDescent="0.3">
      <c r="C7" s="36"/>
      <c r="D7" s="7" t="s">
        <v>9</v>
      </c>
      <c r="E7" s="8">
        <v>7.58</v>
      </c>
      <c r="F7" s="8">
        <v>2.08</v>
      </c>
      <c r="G7" s="8">
        <v>45</v>
      </c>
      <c r="H7" s="8">
        <v>114</v>
      </c>
      <c r="I7" s="9">
        <v>0.48</v>
      </c>
    </row>
    <row r="8" spans="1:9" x14ac:dyDescent="0.25">
      <c r="C8" s="37" t="s">
        <v>10</v>
      </c>
      <c r="D8" s="3" t="s">
        <v>7</v>
      </c>
      <c r="E8" s="4">
        <v>6.66</v>
      </c>
      <c r="F8" s="4">
        <v>2.87</v>
      </c>
      <c r="G8" s="4">
        <v>244</v>
      </c>
      <c r="H8" s="4">
        <v>725</v>
      </c>
      <c r="I8" s="4">
        <v>0.28999999999999998</v>
      </c>
    </row>
    <row r="9" spans="1:9" x14ac:dyDescent="0.25">
      <c r="C9" s="33"/>
      <c r="D9" s="5" t="s">
        <v>8</v>
      </c>
      <c r="E9" s="6">
        <v>7.28</v>
      </c>
      <c r="F9" s="6">
        <v>2.5299999999999998</v>
      </c>
      <c r="G9" s="6">
        <v>304</v>
      </c>
      <c r="H9" s="6">
        <v>1011</v>
      </c>
      <c r="I9" s="6">
        <v>0.24</v>
      </c>
    </row>
    <row r="10" spans="1:9" ht="15.75" thickBot="1" x14ac:dyDescent="0.3">
      <c r="C10" s="36"/>
      <c r="D10" s="7" t="s">
        <v>9</v>
      </c>
      <c r="E10" s="8">
        <v>7.01</v>
      </c>
      <c r="F10" s="8">
        <v>2.7</v>
      </c>
      <c r="G10" s="8">
        <v>548</v>
      </c>
      <c r="H10" s="8">
        <v>1736</v>
      </c>
      <c r="I10" s="9">
        <v>0.19</v>
      </c>
    </row>
    <row r="11" spans="1:9" x14ac:dyDescent="0.25">
      <c r="C11" s="37" t="s">
        <v>11</v>
      </c>
      <c r="D11" s="3" t="s">
        <v>7</v>
      </c>
      <c r="E11" s="4">
        <v>6.61</v>
      </c>
      <c r="F11" s="4">
        <v>2.94</v>
      </c>
      <c r="G11" s="4">
        <v>267</v>
      </c>
      <c r="H11" s="4">
        <v>835</v>
      </c>
      <c r="I11" s="4">
        <v>0.28999999999999998</v>
      </c>
    </row>
    <row r="12" spans="1:9" x14ac:dyDescent="0.25">
      <c r="C12" s="33"/>
      <c r="D12" s="5" t="s">
        <v>8</v>
      </c>
      <c r="E12" s="6">
        <v>7.23</v>
      </c>
      <c r="F12" s="6">
        <v>2.66</v>
      </c>
      <c r="G12" s="6">
        <v>412</v>
      </c>
      <c r="H12" s="6">
        <v>1227</v>
      </c>
      <c r="I12" s="6">
        <v>0.21</v>
      </c>
    </row>
    <row r="13" spans="1:9" ht="15.75" thickBot="1" x14ac:dyDescent="0.3">
      <c r="C13" s="36"/>
      <c r="D13" s="7" t="s">
        <v>9</v>
      </c>
      <c r="E13" s="8">
        <v>6.98</v>
      </c>
      <c r="F13" s="8">
        <v>2.79</v>
      </c>
      <c r="G13" s="8">
        <v>679</v>
      </c>
      <c r="H13" s="8">
        <v>2062</v>
      </c>
      <c r="I13" s="9">
        <v>0.17</v>
      </c>
    </row>
    <row r="14" spans="1:9" x14ac:dyDescent="0.25">
      <c r="C14" s="37" t="s">
        <v>12</v>
      </c>
      <c r="D14" s="3" t="s">
        <v>7</v>
      </c>
      <c r="E14" s="4">
        <v>7.32</v>
      </c>
      <c r="F14" s="4">
        <v>3.06</v>
      </c>
      <c r="G14" s="4">
        <v>25</v>
      </c>
      <c r="H14" s="4">
        <v>62</v>
      </c>
      <c r="I14" s="4">
        <v>0.94</v>
      </c>
    </row>
    <row r="15" spans="1:9" x14ac:dyDescent="0.25">
      <c r="C15" s="33"/>
      <c r="D15" s="5" t="s">
        <v>8</v>
      </c>
      <c r="E15" s="6">
        <v>7.2</v>
      </c>
      <c r="F15" s="6">
        <v>2.82</v>
      </c>
      <c r="G15" s="6">
        <v>20</v>
      </c>
      <c r="H15" s="6">
        <v>57</v>
      </c>
      <c r="I15" s="6">
        <v>1</v>
      </c>
    </row>
    <row r="16" spans="1:9" ht="15.75" thickBot="1" x14ac:dyDescent="0.3">
      <c r="C16" s="36"/>
      <c r="D16" s="7" t="s">
        <v>9</v>
      </c>
      <c r="E16" s="8">
        <v>7.27</v>
      </c>
      <c r="F16" s="8">
        <v>2.93</v>
      </c>
      <c r="G16" s="8">
        <v>45</v>
      </c>
      <c r="H16" s="8">
        <v>119</v>
      </c>
      <c r="I16" s="9">
        <v>0.68</v>
      </c>
    </row>
    <row r="17" spans="3:9" x14ac:dyDescent="0.25">
      <c r="C17" s="37" t="s">
        <v>13</v>
      </c>
      <c r="D17" s="3" t="s">
        <v>7</v>
      </c>
      <c r="E17" s="4">
        <v>8.65</v>
      </c>
      <c r="F17" s="4">
        <v>1.78</v>
      </c>
      <c r="G17" s="4">
        <v>31</v>
      </c>
      <c r="H17" s="4">
        <v>85</v>
      </c>
      <c r="I17" s="4">
        <v>0.5</v>
      </c>
    </row>
    <row r="18" spans="3:9" x14ac:dyDescent="0.25">
      <c r="C18" s="33"/>
      <c r="D18" s="5" t="s">
        <v>8</v>
      </c>
      <c r="E18" s="6">
        <v>8.24</v>
      </c>
      <c r="F18" s="6">
        <v>2.08</v>
      </c>
      <c r="G18" s="6">
        <v>63</v>
      </c>
      <c r="H18" s="6">
        <v>159</v>
      </c>
      <c r="I18" s="6">
        <v>0.4</v>
      </c>
    </row>
    <row r="19" spans="3:9" ht="15.75" thickBot="1" x14ac:dyDescent="0.3">
      <c r="C19" s="36"/>
      <c r="D19" s="7" t="s">
        <v>9</v>
      </c>
      <c r="E19" s="8">
        <v>8.3699999999999992</v>
      </c>
      <c r="F19" s="8">
        <v>1.98</v>
      </c>
      <c r="G19" s="8">
        <v>94</v>
      </c>
      <c r="H19" s="8">
        <v>244</v>
      </c>
      <c r="I19" s="9">
        <v>0.32</v>
      </c>
    </row>
    <row r="20" spans="3:9" x14ac:dyDescent="0.25">
      <c r="C20" s="32" t="s">
        <v>14</v>
      </c>
      <c r="D20" s="3" t="s">
        <v>7</v>
      </c>
      <c r="E20" s="4">
        <v>6.82</v>
      </c>
      <c r="F20" s="4">
        <v>2.88</v>
      </c>
      <c r="G20" s="4">
        <v>584</v>
      </c>
      <c r="H20" s="4">
        <v>1747</v>
      </c>
      <c r="I20" s="4">
        <v>0.19</v>
      </c>
    </row>
    <row r="21" spans="3:9" x14ac:dyDescent="0.25">
      <c r="C21" s="33"/>
      <c r="D21" s="5" t="s">
        <v>8</v>
      </c>
      <c r="E21" s="6">
        <v>7.32</v>
      </c>
      <c r="F21" s="6">
        <v>2.57</v>
      </c>
      <c r="G21" s="6">
        <v>827</v>
      </c>
      <c r="H21" s="6">
        <v>2528</v>
      </c>
      <c r="I21" s="6">
        <v>0.14000000000000001</v>
      </c>
    </row>
    <row r="22" spans="3:9" ht="15.75" thickBot="1" x14ac:dyDescent="0.3">
      <c r="C22" s="34"/>
      <c r="D22" s="7" t="s">
        <v>9</v>
      </c>
      <c r="E22" s="8">
        <v>7.11</v>
      </c>
      <c r="F22" s="8">
        <v>2.72</v>
      </c>
      <c r="G22" s="8">
        <v>1411</v>
      </c>
      <c r="H22" s="8">
        <v>4275</v>
      </c>
      <c r="I22" s="9">
        <v>0.12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32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1</v>
      </c>
      <c r="F5" s="10">
        <v>0</v>
      </c>
      <c r="G5" s="4">
        <v>25</v>
      </c>
      <c r="H5" s="4">
        <v>40</v>
      </c>
      <c r="I5" s="10">
        <v>0.1216</v>
      </c>
    </row>
    <row r="6" spans="1:9" x14ac:dyDescent="0.25">
      <c r="C6" s="33"/>
      <c r="D6" s="5" t="s">
        <v>8</v>
      </c>
      <c r="E6" s="11">
        <v>1</v>
      </c>
      <c r="F6" s="11">
        <v>0</v>
      </c>
      <c r="G6" s="6">
        <v>28</v>
      </c>
      <c r="H6" s="6">
        <v>74</v>
      </c>
      <c r="I6" s="11">
        <v>0.14699999999999999</v>
      </c>
    </row>
    <row r="7" spans="1:9" ht="15.75" thickBot="1" x14ac:dyDescent="0.3">
      <c r="C7" s="36"/>
      <c r="D7" s="7" t="s">
        <v>9</v>
      </c>
      <c r="E7" s="12">
        <v>1</v>
      </c>
      <c r="F7" s="12">
        <v>0</v>
      </c>
      <c r="G7" s="8">
        <v>53</v>
      </c>
      <c r="H7" s="8">
        <v>114</v>
      </c>
      <c r="I7" s="13">
        <v>9.8900000000000002E-2</v>
      </c>
    </row>
    <row r="8" spans="1:9" x14ac:dyDescent="0.25">
      <c r="C8" s="37" t="s">
        <v>10</v>
      </c>
      <c r="D8" s="3" t="s">
        <v>7</v>
      </c>
      <c r="E8" s="10">
        <v>0.78569999999999995</v>
      </c>
      <c r="F8" s="10">
        <v>0.21429999999999999</v>
      </c>
      <c r="G8" s="4">
        <v>322</v>
      </c>
      <c r="H8" s="4">
        <v>725</v>
      </c>
      <c r="I8" s="10">
        <v>4.07E-2</v>
      </c>
    </row>
    <row r="9" spans="1:9" x14ac:dyDescent="0.25">
      <c r="C9" s="33"/>
      <c r="D9" s="5" t="s">
        <v>8</v>
      </c>
      <c r="E9" s="11">
        <v>0.89280000000000004</v>
      </c>
      <c r="F9" s="11">
        <v>0.1072</v>
      </c>
      <c r="G9" s="6">
        <v>429</v>
      </c>
      <c r="H9" s="6">
        <v>1011</v>
      </c>
      <c r="I9" s="11">
        <v>3.5900000000000001E-2</v>
      </c>
    </row>
    <row r="10" spans="1:9" ht="15.75" thickBot="1" x14ac:dyDescent="0.3">
      <c r="C10" s="36"/>
      <c r="D10" s="7" t="s">
        <v>9</v>
      </c>
      <c r="E10" s="12">
        <v>0.84689999999999999</v>
      </c>
      <c r="F10" s="12">
        <v>0.15310000000000001</v>
      </c>
      <c r="G10" s="8">
        <v>751</v>
      </c>
      <c r="H10" s="8">
        <v>1736</v>
      </c>
      <c r="I10" s="13">
        <v>2.69E-2</v>
      </c>
    </row>
    <row r="11" spans="1:9" x14ac:dyDescent="0.25">
      <c r="C11" s="37" t="s">
        <v>11</v>
      </c>
      <c r="D11" s="3" t="s">
        <v>7</v>
      </c>
      <c r="E11" s="10">
        <v>0.83250000000000002</v>
      </c>
      <c r="F11" s="10">
        <v>0.16750000000000001</v>
      </c>
      <c r="G11" s="4">
        <v>382</v>
      </c>
      <c r="H11" s="4">
        <v>835</v>
      </c>
      <c r="I11" s="10">
        <v>3.6999999999999998E-2</v>
      </c>
    </row>
    <row r="12" spans="1:9" x14ac:dyDescent="0.25">
      <c r="C12" s="33"/>
      <c r="D12" s="5" t="s">
        <v>8</v>
      </c>
      <c r="E12" s="11">
        <v>0.87409999999999999</v>
      </c>
      <c r="F12" s="11">
        <v>0.12590000000000001</v>
      </c>
      <c r="G12" s="6">
        <v>556</v>
      </c>
      <c r="H12" s="6">
        <v>1227</v>
      </c>
      <c r="I12" s="11">
        <v>3.0700000000000002E-2</v>
      </c>
    </row>
    <row r="13" spans="1:9" ht="15.75" thickBot="1" x14ac:dyDescent="0.3">
      <c r="C13" s="36"/>
      <c r="D13" s="7" t="s">
        <v>9</v>
      </c>
      <c r="E13" s="12">
        <v>0.85709999999999997</v>
      </c>
      <c r="F13" s="12">
        <v>0.1429</v>
      </c>
      <c r="G13" s="8">
        <v>938</v>
      </c>
      <c r="H13" s="8">
        <v>2062</v>
      </c>
      <c r="I13" s="13">
        <v>2.3599999999999999E-2</v>
      </c>
    </row>
    <row r="14" spans="1:9" x14ac:dyDescent="0.25">
      <c r="C14" s="37" t="s">
        <v>12</v>
      </c>
      <c r="D14" s="3" t="s">
        <v>7</v>
      </c>
      <c r="E14" s="10">
        <v>0.88100000000000001</v>
      </c>
      <c r="F14" s="10">
        <v>0.11899999999999999</v>
      </c>
      <c r="G14" s="4">
        <v>42</v>
      </c>
      <c r="H14" s="4">
        <v>62</v>
      </c>
      <c r="I14" s="10">
        <v>8.6599999999999996E-2</v>
      </c>
    </row>
    <row r="15" spans="1:9" x14ac:dyDescent="0.25">
      <c r="C15" s="33"/>
      <c r="D15" s="5" t="s">
        <v>8</v>
      </c>
      <c r="E15" s="11">
        <v>0.96430000000000005</v>
      </c>
      <c r="F15" s="11">
        <v>3.5700000000000003E-2</v>
      </c>
      <c r="G15" s="6">
        <v>28</v>
      </c>
      <c r="H15" s="6">
        <v>57</v>
      </c>
      <c r="I15" s="11">
        <v>0.1333</v>
      </c>
    </row>
    <row r="16" spans="1:9" ht="15.75" thickBot="1" x14ac:dyDescent="0.3">
      <c r="C16" s="36"/>
      <c r="D16" s="7" t="s">
        <v>9</v>
      </c>
      <c r="E16" s="12">
        <v>0.9143</v>
      </c>
      <c r="F16" s="12">
        <v>8.5699999999999998E-2</v>
      </c>
      <c r="G16" s="8">
        <v>70</v>
      </c>
      <c r="H16" s="8">
        <v>119</v>
      </c>
      <c r="I16" s="13">
        <v>7.5499999999999998E-2</v>
      </c>
    </row>
    <row r="17" spans="3:9" x14ac:dyDescent="0.25">
      <c r="C17" s="37" t="s">
        <v>13</v>
      </c>
      <c r="D17" s="3" t="s">
        <v>7</v>
      </c>
      <c r="E17" s="10">
        <v>0.88639999999999997</v>
      </c>
      <c r="F17" s="10">
        <v>0.11360000000000001</v>
      </c>
      <c r="G17" s="4">
        <v>44</v>
      </c>
      <c r="H17" s="4">
        <v>85</v>
      </c>
      <c r="I17" s="10">
        <v>0.1032</v>
      </c>
    </row>
    <row r="18" spans="3:9" x14ac:dyDescent="0.25">
      <c r="C18" s="33"/>
      <c r="D18" s="5" t="s">
        <v>8</v>
      </c>
      <c r="E18" s="11">
        <v>0.90239999999999998</v>
      </c>
      <c r="F18" s="11">
        <v>9.7600000000000006E-2</v>
      </c>
      <c r="G18" s="6">
        <v>82</v>
      </c>
      <c r="H18" s="6">
        <v>159</v>
      </c>
      <c r="I18" s="11">
        <v>7.5600000000000001E-2</v>
      </c>
    </row>
    <row r="19" spans="3:9" ht="15.75" thickBot="1" x14ac:dyDescent="0.3">
      <c r="C19" s="36"/>
      <c r="D19" s="7" t="s">
        <v>9</v>
      </c>
      <c r="E19" s="12">
        <v>0.89680000000000004</v>
      </c>
      <c r="F19" s="12">
        <v>0.1032</v>
      </c>
      <c r="G19" s="8">
        <v>126</v>
      </c>
      <c r="H19" s="8">
        <v>244</v>
      </c>
      <c r="I19" s="13">
        <v>6.08E-2</v>
      </c>
    </row>
    <row r="20" spans="3:9" x14ac:dyDescent="0.25">
      <c r="C20" s="32" t="s">
        <v>14</v>
      </c>
      <c r="D20" s="3" t="s">
        <v>7</v>
      </c>
      <c r="E20" s="10">
        <v>0.82450000000000001</v>
      </c>
      <c r="F20" s="10">
        <v>0.17549999999999999</v>
      </c>
      <c r="G20" s="4">
        <v>815</v>
      </c>
      <c r="H20" s="4">
        <v>1747</v>
      </c>
      <c r="I20" s="10">
        <v>2.5100000000000001E-2</v>
      </c>
    </row>
    <row r="21" spans="3:9" x14ac:dyDescent="0.25">
      <c r="C21" s="33"/>
      <c r="D21" s="5" t="s">
        <v>8</v>
      </c>
      <c r="E21" s="11">
        <v>0.88870000000000005</v>
      </c>
      <c r="F21" s="11">
        <v>0.1113</v>
      </c>
      <c r="G21" s="6">
        <v>1123</v>
      </c>
      <c r="H21" s="6">
        <v>2528</v>
      </c>
      <c r="I21" s="11">
        <v>2.18E-2</v>
      </c>
    </row>
    <row r="22" spans="3:9" ht="15.75" thickBot="1" x14ac:dyDescent="0.3">
      <c r="C22" s="34"/>
      <c r="D22" s="7" t="s">
        <v>9</v>
      </c>
      <c r="E22" s="12">
        <v>0.86170000000000002</v>
      </c>
      <c r="F22" s="12">
        <v>0.13830000000000001</v>
      </c>
      <c r="G22" s="8">
        <v>1938</v>
      </c>
      <c r="H22" s="8">
        <v>4275</v>
      </c>
      <c r="I22" s="13">
        <v>1.6500000000000001E-2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33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 t="s">
        <v>34</v>
      </c>
      <c r="F5" s="4" t="s">
        <v>34</v>
      </c>
      <c r="G5" s="4">
        <v>0</v>
      </c>
      <c r="H5" s="4">
        <v>40</v>
      </c>
      <c r="I5" s="4" t="s">
        <v>34</v>
      </c>
    </row>
    <row r="6" spans="1:9" x14ac:dyDescent="0.25">
      <c r="C6" s="33"/>
      <c r="D6" s="5" t="s">
        <v>8</v>
      </c>
      <c r="E6" s="6" t="s">
        <v>34</v>
      </c>
      <c r="F6" s="6" t="s">
        <v>34</v>
      </c>
      <c r="G6" s="6">
        <v>0</v>
      </c>
      <c r="H6" s="6">
        <v>74</v>
      </c>
      <c r="I6" s="6" t="s">
        <v>34</v>
      </c>
    </row>
    <row r="7" spans="1:9" ht="15.75" thickBot="1" x14ac:dyDescent="0.3">
      <c r="C7" s="36"/>
      <c r="D7" s="7" t="s">
        <v>9</v>
      </c>
      <c r="E7" s="8" t="s">
        <v>34</v>
      </c>
      <c r="F7" s="8" t="s">
        <v>34</v>
      </c>
      <c r="G7" s="8">
        <v>0</v>
      </c>
      <c r="H7" s="8">
        <v>114</v>
      </c>
      <c r="I7" s="9" t="s">
        <v>34</v>
      </c>
    </row>
    <row r="8" spans="1:9" x14ac:dyDescent="0.25">
      <c r="C8" s="37" t="s">
        <v>10</v>
      </c>
      <c r="D8" s="3" t="s">
        <v>7</v>
      </c>
      <c r="E8" s="4">
        <v>9.18</v>
      </c>
      <c r="F8" s="4">
        <v>0.99</v>
      </c>
      <c r="G8" s="4">
        <v>68</v>
      </c>
      <c r="H8" s="4">
        <v>725</v>
      </c>
      <c r="I8" s="4">
        <v>0.22</v>
      </c>
    </row>
    <row r="9" spans="1:9" x14ac:dyDescent="0.25">
      <c r="C9" s="33"/>
      <c r="D9" s="5" t="s">
        <v>8</v>
      </c>
      <c r="E9" s="6">
        <v>8.52</v>
      </c>
      <c r="F9" s="6">
        <v>1.89</v>
      </c>
      <c r="G9" s="6">
        <v>46</v>
      </c>
      <c r="H9" s="6">
        <v>1011</v>
      </c>
      <c r="I9" s="6">
        <v>0.54</v>
      </c>
    </row>
    <row r="10" spans="1:9" ht="15.75" thickBot="1" x14ac:dyDescent="0.3">
      <c r="C10" s="36"/>
      <c r="D10" s="7" t="s">
        <v>9</v>
      </c>
      <c r="E10" s="8">
        <v>8.91</v>
      </c>
      <c r="F10" s="8">
        <v>1.45</v>
      </c>
      <c r="G10" s="8">
        <v>114</v>
      </c>
      <c r="H10" s="8">
        <v>1736</v>
      </c>
      <c r="I10" s="9">
        <v>0.26</v>
      </c>
    </row>
    <row r="11" spans="1:9" x14ac:dyDescent="0.25">
      <c r="C11" s="37" t="s">
        <v>11</v>
      </c>
      <c r="D11" s="3" t="s">
        <v>7</v>
      </c>
      <c r="E11" s="4">
        <v>9.1</v>
      </c>
      <c r="F11" s="4">
        <v>1.05</v>
      </c>
      <c r="G11" s="4">
        <v>62</v>
      </c>
      <c r="H11" s="4">
        <v>835</v>
      </c>
      <c r="I11" s="4">
        <v>0.25</v>
      </c>
    </row>
    <row r="12" spans="1:9" x14ac:dyDescent="0.25">
      <c r="C12" s="33"/>
      <c r="D12" s="5" t="s">
        <v>8</v>
      </c>
      <c r="E12" s="6">
        <v>9.25</v>
      </c>
      <c r="F12" s="6">
        <v>1.1399999999999999</v>
      </c>
      <c r="G12" s="6">
        <v>69</v>
      </c>
      <c r="H12" s="6">
        <v>1227</v>
      </c>
      <c r="I12" s="6">
        <v>0.26</v>
      </c>
    </row>
    <row r="13" spans="1:9" ht="15.75" thickBot="1" x14ac:dyDescent="0.3">
      <c r="C13" s="36"/>
      <c r="D13" s="7" t="s">
        <v>9</v>
      </c>
      <c r="E13" s="8">
        <v>9.18</v>
      </c>
      <c r="F13" s="8">
        <v>1.1000000000000001</v>
      </c>
      <c r="G13" s="8">
        <v>131</v>
      </c>
      <c r="H13" s="8">
        <v>2062</v>
      </c>
      <c r="I13" s="9">
        <v>0.18</v>
      </c>
    </row>
    <row r="14" spans="1:9" x14ac:dyDescent="0.25">
      <c r="C14" s="37" t="s">
        <v>12</v>
      </c>
      <c r="D14" s="3" t="s">
        <v>7</v>
      </c>
      <c r="E14" s="4">
        <v>9.8000000000000007</v>
      </c>
      <c r="F14" s="4">
        <v>0.45</v>
      </c>
      <c r="G14" s="4">
        <v>5</v>
      </c>
      <c r="H14" s="4">
        <v>62</v>
      </c>
      <c r="I14" s="4">
        <v>0.38</v>
      </c>
    </row>
    <row r="15" spans="1:9" x14ac:dyDescent="0.25">
      <c r="C15" s="33"/>
      <c r="D15" s="5" t="s">
        <v>8</v>
      </c>
      <c r="E15" s="6">
        <v>9</v>
      </c>
      <c r="F15" s="6" t="s">
        <v>34</v>
      </c>
      <c r="G15" s="6">
        <v>1</v>
      </c>
      <c r="H15" s="6">
        <v>57</v>
      </c>
      <c r="I15" s="6" t="s">
        <v>34</v>
      </c>
    </row>
    <row r="16" spans="1:9" ht="15.75" thickBot="1" x14ac:dyDescent="0.3">
      <c r="C16" s="36"/>
      <c r="D16" s="7" t="s">
        <v>9</v>
      </c>
      <c r="E16" s="8">
        <v>9.67</v>
      </c>
      <c r="F16" s="8">
        <v>0.52</v>
      </c>
      <c r="G16" s="8">
        <v>6</v>
      </c>
      <c r="H16" s="8">
        <v>119</v>
      </c>
      <c r="I16" s="9">
        <v>0.4</v>
      </c>
    </row>
    <row r="17" spans="3:9" x14ac:dyDescent="0.25">
      <c r="C17" s="37" t="s">
        <v>13</v>
      </c>
      <c r="D17" s="3" t="s">
        <v>7</v>
      </c>
      <c r="E17" s="4">
        <v>9.4</v>
      </c>
      <c r="F17" s="4">
        <v>1.34</v>
      </c>
      <c r="G17" s="4">
        <v>5</v>
      </c>
      <c r="H17" s="4">
        <v>85</v>
      </c>
      <c r="I17" s="4">
        <v>1.1499999999999999</v>
      </c>
    </row>
    <row r="18" spans="3:9" x14ac:dyDescent="0.25">
      <c r="C18" s="33"/>
      <c r="D18" s="5" t="s">
        <v>8</v>
      </c>
      <c r="E18" s="6">
        <v>8.6199999999999992</v>
      </c>
      <c r="F18" s="6">
        <v>1.06</v>
      </c>
      <c r="G18" s="6">
        <v>8</v>
      </c>
      <c r="H18" s="6">
        <v>159</v>
      </c>
      <c r="I18" s="6">
        <v>0.72</v>
      </c>
    </row>
    <row r="19" spans="3:9" ht="15.75" thickBot="1" x14ac:dyDescent="0.3">
      <c r="C19" s="36"/>
      <c r="D19" s="7" t="s">
        <v>9</v>
      </c>
      <c r="E19" s="8">
        <v>8.92</v>
      </c>
      <c r="F19" s="8">
        <v>1.19</v>
      </c>
      <c r="G19" s="8">
        <v>13</v>
      </c>
      <c r="H19" s="8">
        <v>244</v>
      </c>
      <c r="I19" s="9">
        <v>0.63</v>
      </c>
    </row>
    <row r="20" spans="3:9" x14ac:dyDescent="0.25">
      <c r="C20" s="32" t="s">
        <v>14</v>
      </c>
      <c r="D20" s="3" t="s">
        <v>7</v>
      </c>
      <c r="E20" s="4">
        <v>9.17</v>
      </c>
      <c r="F20" s="4">
        <v>1.02</v>
      </c>
      <c r="G20" s="4">
        <v>140</v>
      </c>
      <c r="H20" s="4">
        <v>1747</v>
      </c>
      <c r="I20" s="4">
        <v>0.16</v>
      </c>
    </row>
    <row r="21" spans="3:9" x14ac:dyDescent="0.25">
      <c r="C21" s="33"/>
      <c r="D21" s="5" t="s">
        <v>8</v>
      </c>
      <c r="E21" s="6">
        <v>8.94</v>
      </c>
      <c r="F21" s="6">
        <v>1.49</v>
      </c>
      <c r="G21" s="6">
        <v>124</v>
      </c>
      <c r="H21" s="6">
        <v>2528</v>
      </c>
      <c r="I21" s="6">
        <v>0.26</v>
      </c>
    </row>
    <row r="22" spans="3:9" ht="15.75" thickBot="1" x14ac:dyDescent="0.3">
      <c r="C22" s="34"/>
      <c r="D22" s="7" t="s">
        <v>9</v>
      </c>
      <c r="E22" s="8">
        <v>9.0299999999999994</v>
      </c>
      <c r="F22" s="8">
        <v>1.38</v>
      </c>
      <c r="G22" s="8">
        <v>264</v>
      </c>
      <c r="H22" s="8">
        <v>4275</v>
      </c>
      <c r="I22" s="9">
        <v>0.16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35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 t="s">
        <v>34</v>
      </c>
      <c r="F5" s="4" t="s">
        <v>34</v>
      </c>
      <c r="G5" s="4">
        <v>0</v>
      </c>
      <c r="H5" s="4">
        <v>40</v>
      </c>
      <c r="I5" s="4" t="s">
        <v>34</v>
      </c>
    </row>
    <row r="6" spans="1:9" x14ac:dyDescent="0.25">
      <c r="C6" s="33"/>
      <c r="D6" s="5" t="s">
        <v>8</v>
      </c>
      <c r="E6" s="6" t="s">
        <v>34</v>
      </c>
      <c r="F6" s="6" t="s">
        <v>34</v>
      </c>
      <c r="G6" s="6">
        <v>0</v>
      </c>
      <c r="H6" s="6">
        <v>74</v>
      </c>
      <c r="I6" s="6" t="s">
        <v>34</v>
      </c>
    </row>
    <row r="7" spans="1:9" ht="15.75" thickBot="1" x14ac:dyDescent="0.3">
      <c r="C7" s="36"/>
      <c r="D7" s="7" t="s">
        <v>9</v>
      </c>
      <c r="E7" s="8" t="s">
        <v>34</v>
      </c>
      <c r="F7" s="8" t="s">
        <v>34</v>
      </c>
      <c r="G7" s="8">
        <v>0</v>
      </c>
      <c r="H7" s="8">
        <v>114</v>
      </c>
      <c r="I7" s="9" t="s">
        <v>34</v>
      </c>
    </row>
    <row r="8" spans="1:9" x14ac:dyDescent="0.25">
      <c r="C8" s="37" t="s">
        <v>10</v>
      </c>
      <c r="D8" s="3" t="s">
        <v>7</v>
      </c>
      <c r="E8" s="4">
        <v>7.04</v>
      </c>
      <c r="F8" s="4">
        <v>2.88</v>
      </c>
      <c r="G8" s="4">
        <v>68</v>
      </c>
      <c r="H8" s="4">
        <v>725</v>
      </c>
      <c r="I8" s="4">
        <v>0.65</v>
      </c>
    </row>
    <row r="9" spans="1:9" x14ac:dyDescent="0.25">
      <c r="C9" s="33"/>
      <c r="D9" s="5" t="s">
        <v>8</v>
      </c>
      <c r="E9" s="6">
        <v>6.46</v>
      </c>
      <c r="F9" s="6">
        <v>2.83</v>
      </c>
      <c r="G9" s="6">
        <v>46</v>
      </c>
      <c r="H9" s="6">
        <v>1011</v>
      </c>
      <c r="I9" s="6">
        <v>0.8</v>
      </c>
    </row>
    <row r="10" spans="1:9" ht="15.75" thickBot="1" x14ac:dyDescent="0.3">
      <c r="C10" s="36"/>
      <c r="D10" s="7" t="s">
        <v>9</v>
      </c>
      <c r="E10" s="8">
        <v>6.81</v>
      </c>
      <c r="F10" s="8">
        <v>2.86</v>
      </c>
      <c r="G10" s="8">
        <v>114</v>
      </c>
      <c r="H10" s="8">
        <v>1736</v>
      </c>
      <c r="I10" s="9">
        <v>0.51</v>
      </c>
    </row>
    <row r="11" spans="1:9" x14ac:dyDescent="0.25">
      <c r="C11" s="37" t="s">
        <v>11</v>
      </c>
      <c r="D11" s="3" t="s">
        <v>7</v>
      </c>
      <c r="E11" s="4">
        <v>7.68</v>
      </c>
      <c r="F11" s="4">
        <v>1.62</v>
      </c>
      <c r="G11" s="4">
        <v>62</v>
      </c>
      <c r="H11" s="4">
        <v>835</v>
      </c>
      <c r="I11" s="4">
        <v>0.39</v>
      </c>
    </row>
    <row r="12" spans="1:9" x14ac:dyDescent="0.25">
      <c r="C12" s="33"/>
      <c r="D12" s="5" t="s">
        <v>8</v>
      </c>
      <c r="E12" s="6">
        <v>7.39</v>
      </c>
      <c r="F12" s="6">
        <v>2.58</v>
      </c>
      <c r="G12" s="6">
        <v>69</v>
      </c>
      <c r="H12" s="6">
        <v>1227</v>
      </c>
      <c r="I12" s="6">
        <v>0.59</v>
      </c>
    </row>
    <row r="13" spans="1:9" ht="15.75" thickBot="1" x14ac:dyDescent="0.3">
      <c r="C13" s="36"/>
      <c r="D13" s="7" t="s">
        <v>9</v>
      </c>
      <c r="E13" s="8">
        <v>7.53</v>
      </c>
      <c r="F13" s="8">
        <v>2.17</v>
      </c>
      <c r="G13" s="8">
        <v>131</v>
      </c>
      <c r="H13" s="8">
        <v>2062</v>
      </c>
      <c r="I13" s="9">
        <v>0.36</v>
      </c>
    </row>
    <row r="14" spans="1:9" x14ac:dyDescent="0.25">
      <c r="C14" s="37" t="s">
        <v>12</v>
      </c>
      <c r="D14" s="3" t="s">
        <v>7</v>
      </c>
      <c r="E14" s="4">
        <v>8.1999999999999993</v>
      </c>
      <c r="F14" s="4">
        <v>1.3</v>
      </c>
      <c r="G14" s="4">
        <v>5</v>
      </c>
      <c r="H14" s="4">
        <v>62</v>
      </c>
      <c r="I14" s="4">
        <v>1.1000000000000001</v>
      </c>
    </row>
    <row r="15" spans="1:9" x14ac:dyDescent="0.25">
      <c r="C15" s="33"/>
      <c r="D15" s="5" t="s">
        <v>8</v>
      </c>
      <c r="E15" s="6">
        <v>9</v>
      </c>
      <c r="F15" s="6" t="s">
        <v>34</v>
      </c>
      <c r="G15" s="6">
        <v>1</v>
      </c>
      <c r="H15" s="6">
        <v>57</v>
      </c>
      <c r="I15" s="6" t="s">
        <v>34</v>
      </c>
    </row>
    <row r="16" spans="1:9" ht="15.75" thickBot="1" x14ac:dyDescent="0.3">
      <c r="C16" s="36"/>
      <c r="D16" s="7" t="s">
        <v>9</v>
      </c>
      <c r="E16" s="8">
        <v>8.33</v>
      </c>
      <c r="F16" s="8">
        <v>1.21</v>
      </c>
      <c r="G16" s="8">
        <v>6</v>
      </c>
      <c r="H16" s="8">
        <v>119</v>
      </c>
      <c r="I16" s="9">
        <v>0.95</v>
      </c>
    </row>
    <row r="17" spans="3:9" x14ac:dyDescent="0.25">
      <c r="C17" s="37" t="s">
        <v>13</v>
      </c>
      <c r="D17" s="3" t="s">
        <v>7</v>
      </c>
      <c r="E17" s="4">
        <v>7.2</v>
      </c>
      <c r="F17" s="4">
        <v>4.38</v>
      </c>
      <c r="G17" s="4">
        <v>5</v>
      </c>
      <c r="H17" s="4">
        <v>85</v>
      </c>
      <c r="I17" s="4">
        <v>3.75</v>
      </c>
    </row>
    <row r="18" spans="3:9" x14ac:dyDescent="0.25">
      <c r="C18" s="33"/>
      <c r="D18" s="5" t="s">
        <v>8</v>
      </c>
      <c r="E18" s="6">
        <v>7.12</v>
      </c>
      <c r="F18" s="6">
        <v>3.09</v>
      </c>
      <c r="G18" s="6">
        <v>8</v>
      </c>
      <c r="H18" s="6">
        <v>159</v>
      </c>
      <c r="I18" s="6">
        <v>2.09</v>
      </c>
    </row>
    <row r="19" spans="3:9" ht="15.75" thickBot="1" x14ac:dyDescent="0.3">
      <c r="C19" s="36"/>
      <c r="D19" s="7" t="s">
        <v>9</v>
      </c>
      <c r="E19" s="8">
        <v>7.15</v>
      </c>
      <c r="F19" s="8">
        <v>3.46</v>
      </c>
      <c r="G19" s="8">
        <v>13</v>
      </c>
      <c r="H19" s="8">
        <v>244</v>
      </c>
      <c r="I19" s="9">
        <v>1.83</v>
      </c>
    </row>
    <row r="20" spans="3:9" x14ac:dyDescent="0.25">
      <c r="C20" s="32" t="s">
        <v>14</v>
      </c>
      <c r="D20" s="3" t="s">
        <v>7</v>
      </c>
      <c r="E20" s="4">
        <v>7.37</v>
      </c>
      <c r="F20" s="4">
        <v>2.42</v>
      </c>
      <c r="G20" s="4">
        <v>140</v>
      </c>
      <c r="H20" s="4">
        <v>1747</v>
      </c>
      <c r="I20" s="4">
        <v>0.38</v>
      </c>
    </row>
    <row r="21" spans="3:9" x14ac:dyDescent="0.25">
      <c r="C21" s="33"/>
      <c r="D21" s="5" t="s">
        <v>8</v>
      </c>
      <c r="E21" s="6">
        <v>7.04</v>
      </c>
      <c r="F21" s="6">
        <v>2.72</v>
      </c>
      <c r="G21" s="6">
        <v>124</v>
      </c>
      <c r="H21" s="6">
        <v>2528</v>
      </c>
      <c r="I21" s="6">
        <v>0.47</v>
      </c>
    </row>
    <row r="22" spans="3:9" ht="15.75" thickBot="1" x14ac:dyDescent="0.3">
      <c r="C22" s="34"/>
      <c r="D22" s="7" t="s">
        <v>9</v>
      </c>
      <c r="E22" s="8">
        <v>7.19</v>
      </c>
      <c r="F22" s="8">
        <v>2.6</v>
      </c>
      <c r="G22" s="8">
        <v>264</v>
      </c>
      <c r="H22" s="8">
        <v>4275</v>
      </c>
      <c r="I22" s="9">
        <v>0.3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36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0.64</v>
      </c>
      <c r="F5" s="10">
        <v>0.36</v>
      </c>
      <c r="G5" s="4">
        <v>25</v>
      </c>
      <c r="H5" s="4">
        <v>40</v>
      </c>
      <c r="I5" s="10">
        <v>0.1216</v>
      </c>
    </row>
    <row r="6" spans="1:9" x14ac:dyDescent="0.25">
      <c r="C6" s="33"/>
      <c r="D6" s="5" t="s">
        <v>8</v>
      </c>
      <c r="E6" s="11">
        <v>0.53569999999999995</v>
      </c>
      <c r="F6" s="11">
        <v>0.46429999999999999</v>
      </c>
      <c r="G6" s="6">
        <v>28</v>
      </c>
      <c r="H6" s="6">
        <v>74</v>
      </c>
      <c r="I6" s="11">
        <v>0.14699999999999999</v>
      </c>
    </row>
    <row r="7" spans="1:9" ht="15.75" thickBot="1" x14ac:dyDescent="0.3">
      <c r="C7" s="36"/>
      <c r="D7" s="7" t="s">
        <v>9</v>
      </c>
      <c r="E7" s="12">
        <v>0.58489999999999998</v>
      </c>
      <c r="F7" s="12">
        <v>0.41510000000000002</v>
      </c>
      <c r="G7" s="8">
        <v>53</v>
      </c>
      <c r="H7" s="8">
        <v>114</v>
      </c>
      <c r="I7" s="13">
        <v>9.8900000000000002E-2</v>
      </c>
    </row>
    <row r="8" spans="1:9" x14ac:dyDescent="0.25">
      <c r="C8" s="37" t="s">
        <v>10</v>
      </c>
      <c r="D8" s="3" t="s">
        <v>7</v>
      </c>
      <c r="E8" s="10">
        <v>0.87460000000000004</v>
      </c>
      <c r="F8" s="10">
        <v>0.12540000000000001</v>
      </c>
      <c r="G8" s="4">
        <v>319</v>
      </c>
      <c r="H8" s="4">
        <v>725</v>
      </c>
      <c r="I8" s="10">
        <v>4.1099999999999998E-2</v>
      </c>
    </row>
    <row r="9" spans="1:9" x14ac:dyDescent="0.25">
      <c r="C9" s="33"/>
      <c r="D9" s="5" t="s">
        <v>8</v>
      </c>
      <c r="E9" s="11">
        <v>0.8538</v>
      </c>
      <c r="F9" s="11">
        <v>0.1462</v>
      </c>
      <c r="G9" s="6">
        <v>424</v>
      </c>
      <c r="H9" s="6">
        <v>1011</v>
      </c>
      <c r="I9" s="11">
        <v>3.6299999999999999E-2</v>
      </c>
    </row>
    <row r="10" spans="1:9" ht="15.75" thickBot="1" x14ac:dyDescent="0.3">
      <c r="C10" s="36"/>
      <c r="D10" s="7" t="s">
        <v>9</v>
      </c>
      <c r="E10" s="12">
        <v>0.86270000000000002</v>
      </c>
      <c r="F10" s="12">
        <v>0.13730000000000001</v>
      </c>
      <c r="G10" s="8">
        <v>743</v>
      </c>
      <c r="H10" s="8">
        <v>1736</v>
      </c>
      <c r="I10" s="13">
        <v>2.7199999999999998E-2</v>
      </c>
    </row>
    <row r="11" spans="1:9" x14ac:dyDescent="0.25">
      <c r="C11" s="37" t="s">
        <v>11</v>
      </c>
      <c r="D11" s="3" t="s">
        <v>7</v>
      </c>
      <c r="E11" s="10">
        <v>0.81</v>
      </c>
      <c r="F11" s="10">
        <v>0.19</v>
      </c>
      <c r="G11" s="4">
        <v>379</v>
      </c>
      <c r="H11" s="4">
        <v>835</v>
      </c>
      <c r="I11" s="10">
        <v>3.7199999999999997E-2</v>
      </c>
    </row>
    <row r="12" spans="1:9" x14ac:dyDescent="0.25">
      <c r="C12" s="33"/>
      <c r="D12" s="5" t="s">
        <v>8</v>
      </c>
      <c r="E12" s="11">
        <v>0.84319999999999995</v>
      </c>
      <c r="F12" s="11">
        <v>0.15679999999999999</v>
      </c>
      <c r="G12" s="6">
        <v>555</v>
      </c>
      <c r="H12" s="6">
        <v>1227</v>
      </c>
      <c r="I12" s="11">
        <v>3.0800000000000001E-2</v>
      </c>
    </row>
    <row r="13" spans="1:9" ht="15.75" thickBot="1" x14ac:dyDescent="0.3">
      <c r="C13" s="36"/>
      <c r="D13" s="7" t="s">
        <v>9</v>
      </c>
      <c r="E13" s="12">
        <v>0.82979999999999998</v>
      </c>
      <c r="F13" s="12">
        <v>0.17019999999999999</v>
      </c>
      <c r="G13" s="8">
        <v>934</v>
      </c>
      <c r="H13" s="8">
        <v>2062</v>
      </c>
      <c r="I13" s="13">
        <v>2.3699999999999999E-2</v>
      </c>
    </row>
    <row r="14" spans="1:9" x14ac:dyDescent="0.25">
      <c r="C14" s="37" t="s">
        <v>12</v>
      </c>
      <c r="D14" s="3" t="s">
        <v>7</v>
      </c>
      <c r="E14" s="10">
        <v>0.8095</v>
      </c>
      <c r="F14" s="10">
        <v>0.1905</v>
      </c>
      <c r="G14" s="4">
        <v>42</v>
      </c>
      <c r="H14" s="4">
        <v>62</v>
      </c>
      <c r="I14" s="10">
        <v>8.6599999999999996E-2</v>
      </c>
    </row>
    <row r="15" spans="1:9" x14ac:dyDescent="0.25">
      <c r="C15" s="33"/>
      <c r="D15" s="5" t="s">
        <v>8</v>
      </c>
      <c r="E15" s="11">
        <v>0.82140000000000002</v>
      </c>
      <c r="F15" s="11">
        <v>0.17860000000000001</v>
      </c>
      <c r="G15" s="6">
        <v>28</v>
      </c>
      <c r="H15" s="6">
        <v>57</v>
      </c>
      <c r="I15" s="11">
        <v>0.1333</v>
      </c>
    </row>
    <row r="16" spans="1:9" ht="15.75" thickBot="1" x14ac:dyDescent="0.3">
      <c r="C16" s="36"/>
      <c r="D16" s="7" t="s">
        <v>9</v>
      </c>
      <c r="E16" s="12">
        <v>0.81430000000000002</v>
      </c>
      <c r="F16" s="12">
        <v>0.1857</v>
      </c>
      <c r="G16" s="8">
        <v>70</v>
      </c>
      <c r="H16" s="8">
        <v>119</v>
      </c>
      <c r="I16" s="13">
        <v>7.5499999999999998E-2</v>
      </c>
    </row>
    <row r="17" spans="3:9" x14ac:dyDescent="0.25">
      <c r="C17" s="37" t="s">
        <v>13</v>
      </c>
      <c r="D17" s="3" t="s">
        <v>7</v>
      </c>
      <c r="E17" s="10">
        <v>0.84089999999999998</v>
      </c>
      <c r="F17" s="10">
        <v>0.15909999999999999</v>
      </c>
      <c r="G17" s="4">
        <v>44</v>
      </c>
      <c r="H17" s="4">
        <v>85</v>
      </c>
      <c r="I17" s="10">
        <v>0.1032</v>
      </c>
    </row>
    <row r="18" spans="3:9" x14ac:dyDescent="0.25">
      <c r="C18" s="33"/>
      <c r="D18" s="5" t="s">
        <v>8</v>
      </c>
      <c r="E18" s="11">
        <v>0.82930000000000004</v>
      </c>
      <c r="F18" s="11">
        <v>0.17069999999999999</v>
      </c>
      <c r="G18" s="6">
        <v>82</v>
      </c>
      <c r="H18" s="6">
        <v>159</v>
      </c>
      <c r="I18" s="11">
        <v>7.5600000000000001E-2</v>
      </c>
    </row>
    <row r="19" spans="3:9" ht="15.75" thickBot="1" x14ac:dyDescent="0.3">
      <c r="C19" s="36"/>
      <c r="D19" s="7" t="s">
        <v>9</v>
      </c>
      <c r="E19" s="12">
        <v>0.83330000000000004</v>
      </c>
      <c r="F19" s="12">
        <v>0.16669999999999999</v>
      </c>
      <c r="G19" s="8">
        <v>126</v>
      </c>
      <c r="H19" s="8">
        <v>244</v>
      </c>
      <c r="I19" s="13">
        <v>6.08E-2</v>
      </c>
    </row>
    <row r="20" spans="3:9" x14ac:dyDescent="0.25">
      <c r="C20" s="32" t="s">
        <v>14</v>
      </c>
      <c r="D20" s="3" t="s">
        <v>7</v>
      </c>
      <c r="E20" s="10">
        <v>0.83189999999999997</v>
      </c>
      <c r="F20" s="10">
        <v>0.1681</v>
      </c>
      <c r="G20" s="4">
        <v>809</v>
      </c>
      <c r="H20" s="4">
        <v>1747</v>
      </c>
      <c r="I20" s="10">
        <v>2.53E-2</v>
      </c>
    </row>
    <row r="21" spans="3:9" x14ac:dyDescent="0.25">
      <c r="C21" s="33"/>
      <c r="D21" s="5" t="s">
        <v>8</v>
      </c>
      <c r="E21" s="11">
        <v>0.83799999999999997</v>
      </c>
      <c r="F21" s="11">
        <v>0.16200000000000001</v>
      </c>
      <c r="G21" s="6">
        <v>1117</v>
      </c>
      <c r="H21" s="6">
        <v>2528</v>
      </c>
      <c r="I21" s="11">
        <v>2.1899999999999999E-2</v>
      </c>
    </row>
    <row r="22" spans="3:9" ht="15.75" thickBot="1" x14ac:dyDescent="0.3">
      <c r="C22" s="34"/>
      <c r="D22" s="7" t="s">
        <v>9</v>
      </c>
      <c r="E22" s="12">
        <v>0.83540000000000003</v>
      </c>
      <c r="F22" s="12">
        <v>0.1646</v>
      </c>
      <c r="G22" s="8">
        <v>1926</v>
      </c>
      <c r="H22" s="8">
        <v>4275</v>
      </c>
      <c r="I22" s="13">
        <v>1.66E-2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37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0.48</v>
      </c>
      <c r="F5" s="10">
        <v>0.52</v>
      </c>
      <c r="G5" s="4">
        <v>25</v>
      </c>
      <c r="H5" s="4">
        <v>40</v>
      </c>
      <c r="I5" s="10">
        <v>0.1216</v>
      </c>
    </row>
    <row r="6" spans="1:9" x14ac:dyDescent="0.25">
      <c r="C6" s="33"/>
      <c r="D6" s="5" t="s">
        <v>8</v>
      </c>
      <c r="E6" s="11">
        <v>0.42859999999999998</v>
      </c>
      <c r="F6" s="11">
        <v>0.57140000000000002</v>
      </c>
      <c r="G6" s="6">
        <v>28</v>
      </c>
      <c r="H6" s="6">
        <v>74</v>
      </c>
      <c r="I6" s="11">
        <v>0.14699999999999999</v>
      </c>
    </row>
    <row r="7" spans="1:9" ht="15.75" thickBot="1" x14ac:dyDescent="0.3">
      <c r="C7" s="36"/>
      <c r="D7" s="7" t="s">
        <v>9</v>
      </c>
      <c r="E7" s="12">
        <v>0.45279999999999998</v>
      </c>
      <c r="F7" s="12">
        <v>0.54720000000000002</v>
      </c>
      <c r="G7" s="8">
        <v>53</v>
      </c>
      <c r="H7" s="8">
        <v>114</v>
      </c>
      <c r="I7" s="13">
        <v>9.8900000000000002E-2</v>
      </c>
    </row>
    <row r="8" spans="1:9" x14ac:dyDescent="0.25">
      <c r="C8" s="37" t="s">
        <v>10</v>
      </c>
      <c r="D8" s="3" t="s">
        <v>7</v>
      </c>
      <c r="E8" s="10">
        <v>0.62419999999999998</v>
      </c>
      <c r="F8" s="10">
        <v>0.37580000000000002</v>
      </c>
      <c r="G8" s="4">
        <v>322</v>
      </c>
      <c r="H8" s="4">
        <v>725</v>
      </c>
      <c r="I8" s="10">
        <v>4.07E-2</v>
      </c>
    </row>
    <row r="9" spans="1:9" x14ac:dyDescent="0.25">
      <c r="C9" s="33"/>
      <c r="D9" s="5" t="s">
        <v>8</v>
      </c>
      <c r="E9" s="11">
        <v>0.65500000000000003</v>
      </c>
      <c r="F9" s="11">
        <v>0.34499999999999997</v>
      </c>
      <c r="G9" s="6">
        <v>429</v>
      </c>
      <c r="H9" s="6">
        <v>1011</v>
      </c>
      <c r="I9" s="11">
        <v>3.5900000000000001E-2</v>
      </c>
    </row>
    <row r="10" spans="1:9" ht="15.75" thickBot="1" x14ac:dyDescent="0.3">
      <c r="C10" s="36"/>
      <c r="D10" s="7" t="s">
        <v>9</v>
      </c>
      <c r="E10" s="12">
        <v>0.64180000000000004</v>
      </c>
      <c r="F10" s="12">
        <v>0.35820000000000002</v>
      </c>
      <c r="G10" s="8">
        <v>751</v>
      </c>
      <c r="H10" s="8">
        <v>1736</v>
      </c>
      <c r="I10" s="13">
        <v>2.69E-2</v>
      </c>
    </row>
    <row r="11" spans="1:9" x14ac:dyDescent="0.25">
      <c r="C11" s="37" t="s">
        <v>11</v>
      </c>
      <c r="D11" s="3" t="s">
        <v>7</v>
      </c>
      <c r="E11" s="10">
        <v>0.54859999999999998</v>
      </c>
      <c r="F11" s="10">
        <v>0.45140000000000002</v>
      </c>
      <c r="G11" s="4">
        <v>381</v>
      </c>
      <c r="H11" s="4">
        <v>835</v>
      </c>
      <c r="I11" s="10">
        <v>3.6999999999999998E-2</v>
      </c>
    </row>
    <row r="12" spans="1:9" x14ac:dyDescent="0.25">
      <c r="C12" s="33"/>
      <c r="D12" s="5" t="s">
        <v>8</v>
      </c>
      <c r="E12" s="11">
        <v>0.65469999999999995</v>
      </c>
      <c r="F12" s="11">
        <v>0.3453</v>
      </c>
      <c r="G12" s="6">
        <v>556</v>
      </c>
      <c r="H12" s="6">
        <v>1227</v>
      </c>
      <c r="I12" s="11">
        <v>3.0700000000000002E-2</v>
      </c>
    </row>
    <row r="13" spans="1:9" ht="15.75" thickBot="1" x14ac:dyDescent="0.3">
      <c r="C13" s="36"/>
      <c r="D13" s="7" t="s">
        <v>9</v>
      </c>
      <c r="E13" s="12">
        <v>0.61150000000000004</v>
      </c>
      <c r="F13" s="12">
        <v>0.38850000000000001</v>
      </c>
      <c r="G13" s="8">
        <v>937</v>
      </c>
      <c r="H13" s="8">
        <v>2062</v>
      </c>
      <c r="I13" s="13">
        <v>2.3699999999999999E-2</v>
      </c>
    </row>
    <row r="14" spans="1:9" x14ac:dyDescent="0.25">
      <c r="C14" s="37" t="s">
        <v>12</v>
      </c>
      <c r="D14" s="3" t="s">
        <v>7</v>
      </c>
      <c r="E14" s="10">
        <v>0.52380000000000004</v>
      </c>
      <c r="F14" s="10">
        <v>0.47620000000000001</v>
      </c>
      <c r="G14" s="4">
        <v>42</v>
      </c>
      <c r="H14" s="4">
        <v>62</v>
      </c>
      <c r="I14" s="10">
        <v>8.6599999999999996E-2</v>
      </c>
    </row>
    <row r="15" spans="1:9" x14ac:dyDescent="0.25">
      <c r="C15" s="33"/>
      <c r="D15" s="5" t="s">
        <v>8</v>
      </c>
      <c r="E15" s="11">
        <v>0.71430000000000005</v>
      </c>
      <c r="F15" s="11">
        <v>0.28570000000000001</v>
      </c>
      <c r="G15" s="6">
        <v>28</v>
      </c>
      <c r="H15" s="6">
        <v>57</v>
      </c>
      <c r="I15" s="11">
        <v>0.1333</v>
      </c>
    </row>
    <row r="16" spans="1:9" ht="15.75" thickBot="1" x14ac:dyDescent="0.3">
      <c r="C16" s="36"/>
      <c r="D16" s="7" t="s">
        <v>9</v>
      </c>
      <c r="E16" s="12">
        <v>0.6</v>
      </c>
      <c r="F16" s="12">
        <v>0.4</v>
      </c>
      <c r="G16" s="8">
        <v>70</v>
      </c>
      <c r="H16" s="8">
        <v>119</v>
      </c>
      <c r="I16" s="13">
        <v>7.5499999999999998E-2</v>
      </c>
    </row>
    <row r="17" spans="3:9" x14ac:dyDescent="0.25">
      <c r="C17" s="37" t="s">
        <v>13</v>
      </c>
      <c r="D17" s="3" t="s">
        <v>7</v>
      </c>
      <c r="E17" s="10">
        <v>0.54549999999999998</v>
      </c>
      <c r="F17" s="10">
        <v>0.45450000000000002</v>
      </c>
      <c r="G17" s="4">
        <v>44</v>
      </c>
      <c r="H17" s="4">
        <v>85</v>
      </c>
      <c r="I17" s="10">
        <v>0.1032</v>
      </c>
    </row>
    <row r="18" spans="3:9" x14ac:dyDescent="0.25">
      <c r="C18" s="33"/>
      <c r="D18" s="5" t="s">
        <v>8</v>
      </c>
      <c r="E18" s="11">
        <v>0.67069999999999996</v>
      </c>
      <c r="F18" s="11">
        <v>0.32929999999999998</v>
      </c>
      <c r="G18" s="6">
        <v>82</v>
      </c>
      <c r="H18" s="6">
        <v>159</v>
      </c>
      <c r="I18" s="11">
        <v>7.5600000000000001E-2</v>
      </c>
    </row>
    <row r="19" spans="3:9" ht="15.75" thickBot="1" x14ac:dyDescent="0.3">
      <c r="C19" s="36"/>
      <c r="D19" s="7" t="s">
        <v>9</v>
      </c>
      <c r="E19" s="12">
        <v>0.627</v>
      </c>
      <c r="F19" s="12">
        <v>0.373</v>
      </c>
      <c r="G19" s="8">
        <v>126</v>
      </c>
      <c r="H19" s="8">
        <v>244</v>
      </c>
      <c r="I19" s="13">
        <v>6.08E-2</v>
      </c>
    </row>
    <row r="20" spans="3:9" x14ac:dyDescent="0.25">
      <c r="C20" s="32" t="s">
        <v>14</v>
      </c>
      <c r="D20" s="3" t="s">
        <v>7</v>
      </c>
      <c r="E20" s="10">
        <v>0.57489999999999997</v>
      </c>
      <c r="F20" s="10">
        <v>0.42509999999999998</v>
      </c>
      <c r="G20" s="4">
        <v>814</v>
      </c>
      <c r="H20" s="4">
        <v>1747</v>
      </c>
      <c r="I20" s="10">
        <v>2.5100000000000001E-2</v>
      </c>
    </row>
    <row r="21" spans="3:9" x14ac:dyDescent="0.25">
      <c r="C21" s="33"/>
      <c r="D21" s="5" t="s">
        <v>8</v>
      </c>
      <c r="E21" s="11">
        <v>0.65180000000000005</v>
      </c>
      <c r="F21" s="11">
        <v>0.34820000000000001</v>
      </c>
      <c r="G21" s="6">
        <v>1123</v>
      </c>
      <c r="H21" s="6">
        <v>2528</v>
      </c>
      <c r="I21" s="11">
        <v>2.18E-2</v>
      </c>
    </row>
    <row r="22" spans="3:9" ht="15.75" thickBot="1" x14ac:dyDescent="0.3">
      <c r="C22" s="34"/>
      <c r="D22" s="7" t="s">
        <v>9</v>
      </c>
      <c r="E22" s="12">
        <v>0.61950000000000005</v>
      </c>
      <c r="F22" s="12">
        <v>0.3805</v>
      </c>
      <c r="G22" s="8">
        <v>1937</v>
      </c>
      <c r="H22" s="8">
        <v>4275</v>
      </c>
      <c r="I22" s="13">
        <v>1.6500000000000001E-2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22"/>
  <sheetViews>
    <sheetView workbookViewId="0">
      <selection activeCell="E5" sqref="E5:G2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38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</v>
      </c>
      <c r="F5" s="10">
        <v>1</v>
      </c>
      <c r="G5" s="4">
        <v>25</v>
      </c>
      <c r="H5" s="4">
        <v>40</v>
      </c>
      <c r="I5" s="10">
        <v>0.1216</v>
      </c>
    </row>
    <row r="6" spans="1:9" x14ac:dyDescent="0.25">
      <c r="C6" s="33"/>
      <c r="D6" s="5" t="s">
        <v>8</v>
      </c>
      <c r="E6" s="11">
        <v>3.5700000000000003E-2</v>
      </c>
      <c r="F6" s="11">
        <v>0.96430000000000005</v>
      </c>
      <c r="G6" s="6">
        <v>28</v>
      </c>
      <c r="H6" s="6">
        <v>74</v>
      </c>
      <c r="I6" s="11">
        <v>0.14699999999999999</v>
      </c>
    </row>
    <row r="7" spans="1:9" ht="15.75" thickBot="1" x14ac:dyDescent="0.3">
      <c r="C7" s="36"/>
      <c r="D7" s="7" t="s">
        <v>9</v>
      </c>
      <c r="E7" s="12">
        <v>1.89E-2</v>
      </c>
      <c r="F7" s="12">
        <v>0.98109999999999997</v>
      </c>
      <c r="G7" s="8">
        <v>53</v>
      </c>
      <c r="H7" s="8">
        <v>114</v>
      </c>
      <c r="I7" s="13">
        <v>9.8900000000000002E-2</v>
      </c>
    </row>
    <row r="8" spans="1:9" x14ac:dyDescent="0.25">
      <c r="C8" s="37" t="s">
        <v>10</v>
      </c>
      <c r="D8" s="3" t="s">
        <v>7</v>
      </c>
      <c r="E8" s="10">
        <v>3.1099999999999999E-2</v>
      </c>
      <c r="F8" s="10">
        <v>0.96889999999999998</v>
      </c>
      <c r="G8" s="4">
        <v>322</v>
      </c>
      <c r="H8" s="4">
        <v>725</v>
      </c>
      <c r="I8" s="10">
        <v>4.07E-2</v>
      </c>
    </row>
    <row r="9" spans="1:9" x14ac:dyDescent="0.25">
      <c r="C9" s="33"/>
      <c r="D9" s="5" t="s">
        <v>8</v>
      </c>
      <c r="E9" s="11">
        <v>5.1400000000000001E-2</v>
      </c>
      <c r="F9" s="11">
        <v>0.9486</v>
      </c>
      <c r="G9" s="6">
        <v>428</v>
      </c>
      <c r="H9" s="6">
        <v>1011</v>
      </c>
      <c r="I9" s="11">
        <v>3.5999999999999997E-2</v>
      </c>
    </row>
    <row r="10" spans="1:9" ht="15.75" thickBot="1" x14ac:dyDescent="0.3">
      <c r="C10" s="36"/>
      <c r="D10" s="7" t="s">
        <v>9</v>
      </c>
      <c r="E10" s="12">
        <v>4.2700000000000002E-2</v>
      </c>
      <c r="F10" s="12">
        <v>0.95730000000000004</v>
      </c>
      <c r="G10" s="8">
        <v>750</v>
      </c>
      <c r="H10" s="8">
        <v>1736</v>
      </c>
      <c r="I10" s="13">
        <v>2.7E-2</v>
      </c>
    </row>
    <row r="11" spans="1:9" x14ac:dyDescent="0.25">
      <c r="C11" s="37" t="s">
        <v>11</v>
      </c>
      <c r="D11" s="3" t="s">
        <v>7</v>
      </c>
      <c r="E11" s="10">
        <v>3.4000000000000002E-2</v>
      </c>
      <c r="F11" s="10">
        <v>0.96599999999999997</v>
      </c>
      <c r="G11" s="4">
        <v>382</v>
      </c>
      <c r="H11" s="4">
        <v>835</v>
      </c>
      <c r="I11" s="10">
        <v>3.6999999999999998E-2</v>
      </c>
    </row>
    <row r="12" spans="1:9" x14ac:dyDescent="0.25">
      <c r="C12" s="33"/>
      <c r="D12" s="5" t="s">
        <v>8</v>
      </c>
      <c r="E12" s="11">
        <v>9.35E-2</v>
      </c>
      <c r="F12" s="11">
        <v>0.90649999999999997</v>
      </c>
      <c r="G12" s="6">
        <v>556</v>
      </c>
      <c r="H12" s="6">
        <v>1227</v>
      </c>
      <c r="I12" s="11">
        <v>3.0700000000000002E-2</v>
      </c>
    </row>
    <row r="13" spans="1:9" ht="15.75" thickBot="1" x14ac:dyDescent="0.3">
      <c r="C13" s="36"/>
      <c r="D13" s="7" t="s">
        <v>9</v>
      </c>
      <c r="E13" s="12">
        <v>6.93E-2</v>
      </c>
      <c r="F13" s="12">
        <v>0.93069999999999997</v>
      </c>
      <c r="G13" s="8">
        <v>938</v>
      </c>
      <c r="H13" s="8">
        <v>2062</v>
      </c>
      <c r="I13" s="13">
        <v>2.3599999999999999E-2</v>
      </c>
    </row>
    <row r="14" spans="1:9" x14ac:dyDescent="0.25">
      <c r="C14" s="37" t="s">
        <v>12</v>
      </c>
      <c r="D14" s="3" t="s">
        <v>7</v>
      </c>
      <c r="E14" s="10">
        <v>0</v>
      </c>
      <c r="F14" s="10">
        <v>1</v>
      </c>
      <c r="G14" s="4">
        <v>42</v>
      </c>
      <c r="H14" s="4">
        <v>62</v>
      </c>
      <c r="I14" s="10">
        <v>8.6599999999999996E-2</v>
      </c>
    </row>
    <row r="15" spans="1:9" x14ac:dyDescent="0.25">
      <c r="C15" s="33"/>
      <c r="D15" s="5" t="s">
        <v>8</v>
      </c>
      <c r="E15" s="11">
        <v>0</v>
      </c>
      <c r="F15" s="11">
        <v>1</v>
      </c>
      <c r="G15" s="6">
        <v>28</v>
      </c>
      <c r="H15" s="6">
        <v>57</v>
      </c>
      <c r="I15" s="11">
        <v>0.1333</v>
      </c>
    </row>
    <row r="16" spans="1:9" ht="15.75" thickBot="1" x14ac:dyDescent="0.3">
      <c r="C16" s="36"/>
      <c r="D16" s="7" t="s">
        <v>9</v>
      </c>
      <c r="E16" s="12">
        <v>0</v>
      </c>
      <c r="F16" s="12">
        <v>1</v>
      </c>
      <c r="G16" s="8">
        <v>70</v>
      </c>
      <c r="H16" s="8">
        <v>119</v>
      </c>
      <c r="I16" s="13">
        <v>7.5499999999999998E-2</v>
      </c>
    </row>
    <row r="17" spans="3:9" x14ac:dyDescent="0.25">
      <c r="C17" s="37" t="s">
        <v>13</v>
      </c>
      <c r="D17" s="3" t="s">
        <v>7</v>
      </c>
      <c r="E17" s="10">
        <v>0</v>
      </c>
      <c r="F17" s="10">
        <v>1</v>
      </c>
      <c r="G17" s="4">
        <v>44</v>
      </c>
      <c r="H17" s="4">
        <v>85</v>
      </c>
      <c r="I17" s="10">
        <v>0.1032</v>
      </c>
    </row>
    <row r="18" spans="3:9" x14ac:dyDescent="0.25">
      <c r="C18" s="33"/>
      <c r="D18" s="5" t="s">
        <v>8</v>
      </c>
      <c r="E18" s="11">
        <v>1.2200000000000001E-2</v>
      </c>
      <c r="F18" s="11">
        <v>0.98780000000000001</v>
      </c>
      <c r="G18" s="6">
        <v>82</v>
      </c>
      <c r="H18" s="6">
        <v>159</v>
      </c>
      <c r="I18" s="11">
        <v>7.5600000000000001E-2</v>
      </c>
    </row>
    <row r="19" spans="3:9" ht="15.75" thickBot="1" x14ac:dyDescent="0.3">
      <c r="C19" s="36"/>
      <c r="D19" s="7" t="s">
        <v>9</v>
      </c>
      <c r="E19" s="12">
        <v>7.9000000000000008E-3</v>
      </c>
      <c r="F19" s="12">
        <v>0.99209999999999998</v>
      </c>
      <c r="G19" s="8">
        <v>126</v>
      </c>
      <c r="H19" s="8">
        <v>244</v>
      </c>
      <c r="I19" s="13">
        <v>6.08E-2</v>
      </c>
    </row>
    <row r="20" spans="3:9" x14ac:dyDescent="0.25">
      <c r="C20" s="32" t="s">
        <v>14</v>
      </c>
      <c r="D20" s="3" t="s">
        <v>7</v>
      </c>
      <c r="E20" s="10">
        <v>2.8199999999999999E-2</v>
      </c>
      <c r="F20" s="10">
        <v>0.9718</v>
      </c>
      <c r="G20" s="4">
        <v>815</v>
      </c>
      <c r="H20" s="4">
        <v>1747</v>
      </c>
      <c r="I20" s="10">
        <v>2.5100000000000001E-2</v>
      </c>
    </row>
    <row r="21" spans="3:9" x14ac:dyDescent="0.25">
      <c r="C21" s="33"/>
      <c r="D21" s="5" t="s">
        <v>8</v>
      </c>
      <c r="E21" s="11">
        <v>6.7699999999999996E-2</v>
      </c>
      <c r="F21" s="11">
        <v>0.93230000000000002</v>
      </c>
      <c r="G21" s="6">
        <v>1122</v>
      </c>
      <c r="H21" s="6">
        <v>2528</v>
      </c>
      <c r="I21" s="11">
        <v>2.18E-2</v>
      </c>
    </row>
    <row r="22" spans="3:9" ht="15.75" thickBot="1" x14ac:dyDescent="0.3">
      <c r="C22" s="34"/>
      <c r="D22" s="7" t="s">
        <v>9</v>
      </c>
      <c r="E22" s="12">
        <v>5.11E-2</v>
      </c>
      <c r="F22" s="12">
        <v>0.94889999999999997</v>
      </c>
      <c r="G22" s="8">
        <v>1937</v>
      </c>
      <c r="H22" s="8">
        <v>4275</v>
      </c>
      <c r="I22" s="13">
        <v>1.6500000000000001E-2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23" t="s">
        <v>123</v>
      </c>
    </row>
    <row r="2" spans="1:12" x14ac:dyDescent="0.25">
      <c r="A2" s="1" t="s">
        <v>39</v>
      </c>
    </row>
    <row r="4" spans="1:12" x14ac:dyDescent="0.25">
      <c r="E4" s="2" t="s">
        <v>40</v>
      </c>
      <c r="F4" s="2" t="s">
        <v>41</v>
      </c>
      <c r="G4" s="2" t="s">
        <v>42</v>
      </c>
      <c r="H4" s="2" t="s">
        <v>43</v>
      </c>
      <c r="I4" s="2" t="s">
        <v>44</v>
      </c>
      <c r="J4" s="2" t="s">
        <v>26</v>
      </c>
      <c r="K4" s="2" t="s">
        <v>4</v>
      </c>
      <c r="L4" s="2" t="s">
        <v>5</v>
      </c>
    </row>
    <row r="5" spans="1:12" x14ac:dyDescent="0.25">
      <c r="C5" s="35" t="s">
        <v>6</v>
      </c>
      <c r="D5" s="3" t="s">
        <v>7</v>
      </c>
      <c r="E5" s="4" t="s">
        <v>34</v>
      </c>
      <c r="F5" s="4" t="s">
        <v>34</v>
      </c>
      <c r="G5" s="4" t="s">
        <v>34</v>
      </c>
      <c r="H5" s="4" t="s">
        <v>34</v>
      </c>
      <c r="I5" s="4" t="s">
        <v>34</v>
      </c>
      <c r="J5" s="4">
        <v>0</v>
      </c>
      <c r="K5" s="4">
        <v>40</v>
      </c>
      <c r="L5" s="4" t="s">
        <v>34</v>
      </c>
    </row>
    <row r="6" spans="1:12" x14ac:dyDescent="0.25">
      <c r="C6" s="33"/>
      <c r="D6" s="5" t="s">
        <v>8</v>
      </c>
      <c r="E6" s="11">
        <v>1</v>
      </c>
      <c r="F6" s="11">
        <v>0</v>
      </c>
      <c r="G6" s="11">
        <v>0</v>
      </c>
      <c r="H6" s="11">
        <v>0</v>
      </c>
      <c r="I6" s="11">
        <v>0</v>
      </c>
      <c r="J6" s="6">
        <v>1</v>
      </c>
      <c r="K6" s="6">
        <v>74</v>
      </c>
      <c r="L6" s="11">
        <v>0.98</v>
      </c>
    </row>
    <row r="7" spans="1:12" ht="15.75" thickBot="1" x14ac:dyDescent="0.3">
      <c r="C7" s="36"/>
      <c r="D7" s="7" t="s">
        <v>9</v>
      </c>
      <c r="E7" s="12">
        <v>1</v>
      </c>
      <c r="F7" s="12">
        <v>0</v>
      </c>
      <c r="G7" s="12">
        <v>0</v>
      </c>
      <c r="H7" s="12">
        <v>0</v>
      </c>
      <c r="I7" s="12">
        <v>0</v>
      </c>
      <c r="J7" s="8">
        <v>1</v>
      </c>
      <c r="K7" s="8">
        <v>114</v>
      </c>
      <c r="L7" s="13">
        <v>0.98</v>
      </c>
    </row>
    <row r="8" spans="1:12" x14ac:dyDescent="0.25">
      <c r="C8" s="37" t="s">
        <v>10</v>
      </c>
      <c r="D8" s="3" t="s">
        <v>7</v>
      </c>
      <c r="E8" s="10">
        <v>0.5</v>
      </c>
      <c r="F8" s="10">
        <v>0</v>
      </c>
      <c r="G8" s="10">
        <v>0.1</v>
      </c>
      <c r="H8" s="10">
        <v>0.1</v>
      </c>
      <c r="I8" s="10">
        <v>0.3</v>
      </c>
      <c r="J8" s="4">
        <v>10</v>
      </c>
      <c r="K8" s="4">
        <v>725</v>
      </c>
      <c r="L8" s="10">
        <v>0.308</v>
      </c>
    </row>
    <row r="9" spans="1:12" x14ac:dyDescent="0.25">
      <c r="C9" s="33"/>
      <c r="D9" s="5" t="s">
        <v>8</v>
      </c>
      <c r="E9" s="11">
        <v>0.18179999999999999</v>
      </c>
      <c r="F9" s="11">
        <v>4.5499999999999999E-2</v>
      </c>
      <c r="G9" s="11">
        <v>9.0899999999999995E-2</v>
      </c>
      <c r="H9" s="11">
        <v>0.13639999999999999</v>
      </c>
      <c r="I9" s="11">
        <v>0.54549999999999998</v>
      </c>
      <c r="J9" s="6">
        <v>22</v>
      </c>
      <c r="K9" s="6">
        <v>1011</v>
      </c>
      <c r="L9" s="11">
        <v>0.20680000000000001</v>
      </c>
    </row>
    <row r="10" spans="1:12" ht="15.75" thickBot="1" x14ac:dyDescent="0.3">
      <c r="C10" s="36"/>
      <c r="D10" s="7" t="s">
        <v>9</v>
      </c>
      <c r="E10" s="12">
        <v>0.28120000000000001</v>
      </c>
      <c r="F10" s="12">
        <v>3.1199999999999999E-2</v>
      </c>
      <c r="G10" s="12">
        <v>9.3799999999999994E-2</v>
      </c>
      <c r="H10" s="12">
        <v>0.125</v>
      </c>
      <c r="I10" s="12">
        <v>0.46879999999999999</v>
      </c>
      <c r="J10" s="8">
        <v>32</v>
      </c>
      <c r="K10" s="8">
        <v>1736</v>
      </c>
      <c r="L10" s="13">
        <v>0.17169999999999999</v>
      </c>
    </row>
    <row r="11" spans="1:12" x14ac:dyDescent="0.25">
      <c r="C11" s="37" t="s">
        <v>11</v>
      </c>
      <c r="D11" s="3" t="s">
        <v>7</v>
      </c>
      <c r="E11" s="10">
        <v>0.25</v>
      </c>
      <c r="F11" s="10">
        <v>8.3299999999999999E-2</v>
      </c>
      <c r="G11" s="10">
        <v>0</v>
      </c>
      <c r="H11" s="10">
        <v>8.3299999999999999E-2</v>
      </c>
      <c r="I11" s="10">
        <v>0.58330000000000004</v>
      </c>
      <c r="J11" s="4">
        <v>12</v>
      </c>
      <c r="K11" s="4">
        <v>835</v>
      </c>
      <c r="L11" s="10">
        <v>0.28100000000000003</v>
      </c>
    </row>
    <row r="12" spans="1:12" x14ac:dyDescent="0.25">
      <c r="C12" s="33"/>
      <c r="D12" s="5" t="s">
        <v>8</v>
      </c>
      <c r="E12" s="11">
        <v>0.17649999999999999</v>
      </c>
      <c r="F12" s="11">
        <v>5.8799999999999998E-2</v>
      </c>
      <c r="G12" s="11">
        <v>0.2157</v>
      </c>
      <c r="H12" s="11">
        <v>0.15690000000000001</v>
      </c>
      <c r="I12" s="11">
        <v>0.39219999999999999</v>
      </c>
      <c r="J12" s="6">
        <v>51</v>
      </c>
      <c r="K12" s="6">
        <v>1227</v>
      </c>
      <c r="L12" s="11">
        <v>0.13439999999999999</v>
      </c>
    </row>
    <row r="13" spans="1:12" ht="15.75" thickBot="1" x14ac:dyDescent="0.3">
      <c r="C13" s="36"/>
      <c r="D13" s="7" t="s">
        <v>9</v>
      </c>
      <c r="E13" s="12">
        <v>0.1905</v>
      </c>
      <c r="F13" s="12">
        <v>6.3500000000000001E-2</v>
      </c>
      <c r="G13" s="12">
        <v>0.17460000000000001</v>
      </c>
      <c r="H13" s="12">
        <v>0.1429</v>
      </c>
      <c r="I13" s="12">
        <v>0.42859999999999998</v>
      </c>
      <c r="J13" s="8">
        <v>63</v>
      </c>
      <c r="K13" s="8">
        <v>2062</v>
      </c>
      <c r="L13" s="13">
        <v>0.1216</v>
      </c>
    </row>
    <row r="14" spans="1:12" x14ac:dyDescent="0.25">
      <c r="C14" s="37" t="s">
        <v>12</v>
      </c>
      <c r="D14" s="3" t="s">
        <v>7</v>
      </c>
      <c r="E14" s="4" t="s">
        <v>34</v>
      </c>
      <c r="F14" s="4" t="s">
        <v>34</v>
      </c>
      <c r="G14" s="4" t="s">
        <v>34</v>
      </c>
      <c r="H14" s="4" t="s">
        <v>34</v>
      </c>
      <c r="I14" s="4" t="s">
        <v>34</v>
      </c>
      <c r="J14" s="4">
        <v>0</v>
      </c>
      <c r="K14" s="4">
        <v>62</v>
      </c>
      <c r="L14" s="4" t="s">
        <v>34</v>
      </c>
    </row>
    <row r="15" spans="1:12" x14ac:dyDescent="0.25">
      <c r="C15" s="33"/>
      <c r="D15" s="5" t="s">
        <v>8</v>
      </c>
      <c r="E15" s="6" t="s">
        <v>34</v>
      </c>
      <c r="F15" s="6" t="s">
        <v>34</v>
      </c>
      <c r="G15" s="6" t="s">
        <v>34</v>
      </c>
      <c r="H15" s="6" t="s">
        <v>34</v>
      </c>
      <c r="I15" s="6" t="s">
        <v>34</v>
      </c>
      <c r="J15" s="6">
        <v>0</v>
      </c>
      <c r="K15" s="6">
        <v>57</v>
      </c>
      <c r="L15" s="6" t="s">
        <v>34</v>
      </c>
    </row>
    <row r="16" spans="1:12" ht="15.75" thickBot="1" x14ac:dyDescent="0.3">
      <c r="C16" s="36"/>
      <c r="D16" s="7" t="s">
        <v>9</v>
      </c>
      <c r="E16" s="8" t="s">
        <v>34</v>
      </c>
      <c r="F16" s="8" t="s">
        <v>34</v>
      </c>
      <c r="G16" s="8" t="s">
        <v>34</v>
      </c>
      <c r="H16" s="8" t="s">
        <v>34</v>
      </c>
      <c r="I16" s="8" t="s">
        <v>34</v>
      </c>
      <c r="J16" s="8">
        <v>0</v>
      </c>
      <c r="K16" s="8">
        <v>119</v>
      </c>
      <c r="L16" s="9" t="s">
        <v>34</v>
      </c>
    </row>
    <row r="17" spans="3:12" x14ac:dyDescent="0.25">
      <c r="C17" s="37" t="s">
        <v>13</v>
      </c>
      <c r="D17" s="3" t="s">
        <v>7</v>
      </c>
      <c r="E17" s="4" t="s">
        <v>34</v>
      </c>
      <c r="F17" s="4" t="s">
        <v>34</v>
      </c>
      <c r="G17" s="4" t="s">
        <v>34</v>
      </c>
      <c r="H17" s="4" t="s">
        <v>34</v>
      </c>
      <c r="I17" s="4" t="s">
        <v>34</v>
      </c>
      <c r="J17" s="4">
        <v>0</v>
      </c>
      <c r="K17" s="4">
        <v>85</v>
      </c>
      <c r="L17" s="4" t="s">
        <v>34</v>
      </c>
    </row>
    <row r="18" spans="3:12" x14ac:dyDescent="0.25">
      <c r="C18" s="33"/>
      <c r="D18" s="5" t="s">
        <v>8</v>
      </c>
      <c r="E18" s="11">
        <v>0</v>
      </c>
      <c r="F18" s="11">
        <v>0</v>
      </c>
      <c r="G18" s="11">
        <v>0</v>
      </c>
      <c r="H18" s="11">
        <v>1</v>
      </c>
      <c r="I18" s="11">
        <v>0</v>
      </c>
      <c r="J18" s="6">
        <v>1</v>
      </c>
      <c r="K18" s="6">
        <v>159</v>
      </c>
      <c r="L18" s="11">
        <v>0.98</v>
      </c>
    </row>
    <row r="19" spans="3:12" ht="15.75" thickBot="1" x14ac:dyDescent="0.3">
      <c r="C19" s="36"/>
      <c r="D19" s="7" t="s">
        <v>9</v>
      </c>
      <c r="E19" s="12">
        <v>0</v>
      </c>
      <c r="F19" s="12">
        <v>0</v>
      </c>
      <c r="G19" s="12">
        <v>0</v>
      </c>
      <c r="H19" s="12">
        <v>1</v>
      </c>
      <c r="I19" s="12">
        <v>0</v>
      </c>
      <c r="J19" s="8">
        <v>1</v>
      </c>
      <c r="K19" s="8">
        <v>244</v>
      </c>
      <c r="L19" s="13">
        <v>0.98</v>
      </c>
    </row>
    <row r="20" spans="3:12" x14ac:dyDescent="0.25">
      <c r="C20" s="32" t="s">
        <v>14</v>
      </c>
      <c r="D20" s="3" t="s">
        <v>7</v>
      </c>
      <c r="E20" s="10">
        <v>0.36359999999999998</v>
      </c>
      <c r="F20" s="10">
        <v>4.5499999999999999E-2</v>
      </c>
      <c r="G20" s="10">
        <v>4.5499999999999999E-2</v>
      </c>
      <c r="H20" s="10">
        <v>9.0899999999999995E-2</v>
      </c>
      <c r="I20" s="10">
        <v>0.45450000000000002</v>
      </c>
      <c r="J20" s="4">
        <v>22</v>
      </c>
      <c r="K20" s="4">
        <v>1747</v>
      </c>
      <c r="L20" s="10">
        <v>0.2077</v>
      </c>
    </row>
    <row r="21" spans="3:12" x14ac:dyDescent="0.25">
      <c r="C21" s="33"/>
      <c r="D21" s="5" t="s">
        <v>8</v>
      </c>
      <c r="E21" s="11">
        <v>0.1867</v>
      </c>
      <c r="F21" s="11">
        <v>5.33E-2</v>
      </c>
      <c r="G21" s="11">
        <v>0.17330000000000001</v>
      </c>
      <c r="H21" s="11">
        <v>0.16</v>
      </c>
      <c r="I21" s="11">
        <v>0.42670000000000002</v>
      </c>
      <c r="J21" s="6">
        <v>75</v>
      </c>
      <c r="K21" s="6">
        <v>2528</v>
      </c>
      <c r="L21" s="11">
        <v>0.1115</v>
      </c>
    </row>
    <row r="22" spans="3:12" ht="15.75" thickBot="1" x14ac:dyDescent="0.3">
      <c r="C22" s="34"/>
      <c r="D22" s="7" t="s">
        <v>9</v>
      </c>
      <c r="E22" s="12">
        <v>0.2268</v>
      </c>
      <c r="F22" s="12">
        <v>5.1499999999999997E-2</v>
      </c>
      <c r="G22" s="12">
        <v>0.14430000000000001</v>
      </c>
      <c r="H22" s="12">
        <v>0.14430000000000001</v>
      </c>
      <c r="I22" s="12">
        <v>0.433</v>
      </c>
      <c r="J22" s="8">
        <v>97</v>
      </c>
      <c r="K22" s="8">
        <v>4275</v>
      </c>
      <c r="L22" s="13">
        <v>9.8400000000000001E-2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45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3.96</v>
      </c>
      <c r="F5" s="4">
        <v>8.5500000000000007</v>
      </c>
      <c r="G5" s="4">
        <v>25</v>
      </c>
      <c r="H5" s="4">
        <v>40</v>
      </c>
      <c r="I5" s="4">
        <v>2.08</v>
      </c>
    </row>
    <row r="6" spans="1:9" x14ac:dyDescent="0.25">
      <c r="C6" s="33"/>
      <c r="D6" s="5" t="s">
        <v>8</v>
      </c>
      <c r="E6" s="6">
        <v>4.7</v>
      </c>
      <c r="F6" s="6">
        <v>6.67</v>
      </c>
      <c r="G6" s="6">
        <v>27</v>
      </c>
      <c r="H6" s="6">
        <v>74</v>
      </c>
      <c r="I6" s="6">
        <v>2.02</v>
      </c>
    </row>
    <row r="7" spans="1:9" ht="15.75" thickBot="1" x14ac:dyDescent="0.3">
      <c r="C7" s="36"/>
      <c r="D7" s="7" t="s">
        <v>9</v>
      </c>
      <c r="E7" s="8">
        <v>4.3499999999999996</v>
      </c>
      <c r="F7" s="8">
        <v>7.56</v>
      </c>
      <c r="G7" s="8">
        <v>52</v>
      </c>
      <c r="H7" s="8">
        <v>114</v>
      </c>
      <c r="I7" s="9">
        <v>1.52</v>
      </c>
    </row>
    <row r="8" spans="1:9" x14ac:dyDescent="0.25">
      <c r="C8" s="37" t="s">
        <v>10</v>
      </c>
      <c r="D8" s="3" t="s">
        <v>7</v>
      </c>
      <c r="E8" s="4">
        <v>7.04</v>
      </c>
      <c r="F8" s="4">
        <v>8.15</v>
      </c>
      <c r="G8" s="4">
        <v>312</v>
      </c>
      <c r="H8" s="4">
        <v>725</v>
      </c>
      <c r="I8" s="4">
        <v>0.68</v>
      </c>
    </row>
    <row r="9" spans="1:9" x14ac:dyDescent="0.25">
      <c r="C9" s="33"/>
      <c r="D9" s="5" t="s">
        <v>8</v>
      </c>
      <c r="E9" s="6">
        <v>7.09</v>
      </c>
      <c r="F9" s="6">
        <v>7.6</v>
      </c>
      <c r="G9" s="6">
        <v>401</v>
      </c>
      <c r="H9" s="6">
        <v>1011</v>
      </c>
      <c r="I9" s="6">
        <v>0.57999999999999996</v>
      </c>
    </row>
    <row r="10" spans="1:9" ht="15.75" thickBot="1" x14ac:dyDescent="0.3">
      <c r="C10" s="36"/>
      <c r="D10" s="7" t="s">
        <v>9</v>
      </c>
      <c r="E10" s="8">
        <v>7.07</v>
      </c>
      <c r="F10" s="8">
        <v>7.84</v>
      </c>
      <c r="G10" s="8">
        <v>713</v>
      </c>
      <c r="H10" s="8">
        <v>1736</v>
      </c>
      <c r="I10" s="9">
        <v>0.44</v>
      </c>
    </row>
    <row r="11" spans="1:9" x14ac:dyDescent="0.25">
      <c r="C11" s="37" t="s">
        <v>11</v>
      </c>
      <c r="D11" s="3" t="s">
        <v>7</v>
      </c>
      <c r="E11" s="4">
        <v>6.5</v>
      </c>
      <c r="F11" s="4">
        <v>8.8000000000000007</v>
      </c>
      <c r="G11" s="4">
        <v>366</v>
      </c>
      <c r="H11" s="4">
        <v>835</v>
      </c>
      <c r="I11" s="4">
        <v>0.68</v>
      </c>
    </row>
    <row r="12" spans="1:9" x14ac:dyDescent="0.25">
      <c r="C12" s="33"/>
      <c r="D12" s="5" t="s">
        <v>8</v>
      </c>
      <c r="E12" s="6">
        <v>7.01</v>
      </c>
      <c r="F12" s="6">
        <v>8.25</v>
      </c>
      <c r="G12" s="6">
        <v>497</v>
      </c>
      <c r="H12" s="6">
        <v>1227</v>
      </c>
      <c r="I12" s="6">
        <v>0.56000000000000005</v>
      </c>
    </row>
    <row r="13" spans="1:9" ht="15.75" thickBot="1" x14ac:dyDescent="0.3">
      <c r="C13" s="36"/>
      <c r="D13" s="7" t="s">
        <v>9</v>
      </c>
      <c r="E13" s="8">
        <v>6.79</v>
      </c>
      <c r="F13" s="8">
        <v>8.49</v>
      </c>
      <c r="G13" s="8">
        <v>863</v>
      </c>
      <c r="H13" s="8">
        <v>2062</v>
      </c>
      <c r="I13" s="9">
        <v>0.43</v>
      </c>
    </row>
    <row r="14" spans="1:9" x14ac:dyDescent="0.25">
      <c r="C14" s="37" t="s">
        <v>12</v>
      </c>
      <c r="D14" s="3" t="s">
        <v>7</v>
      </c>
      <c r="E14" s="4">
        <v>3.22</v>
      </c>
      <c r="F14" s="4">
        <v>6.04</v>
      </c>
      <c r="G14" s="4">
        <v>41</v>
      </c>
      <c r="H14" s="4">
        <v>62</v>
      </c>
      <c r="I14" s="4">
        <v>1.0900000000000001</v>
      </c>
    </row>
    <row r="15" spans="1:9" x14ac:dyDescent="0.25">
      <c r="C15" s="33"/>
      <c r="D15" s="5" t="s">
        <v>8</v>
      </c>
      <c r="E15" s="6">
        <v>5.29</v>
      </c>
      <c r="F15" s="6">
        <v>5.98</v>
      </c>
      <c r="G15" s="6">
        <v>28</v>
      </c>
      <c r="H15" s="6">
        <v>57</v>
      </c>
      <c r="I15" s="6">
        <v>1.59</v>
      </c>
    </row>
    <row r="16" spans="1:9" ht="15.75" thickBot="1" x14ac:dyDescent="0.3">
      <c r="C16" s="36"/>
      <c r="D16" s="7" t="s">
        <v>9</v>
      </c>
      <c r="E16" s="8">
        <v>4.0599999999999996</v>
      </c>
      <c r="F16" s="8">
        <v>6.06</v>
      </c>
      <c r="G16" s="8">
        <v>69</v>
      </c>
      <c r="H16" s="8">
        <v>119</v>
      </c>
      <c r="I16" s="9">
        <v>0.93</v>
      </c>
    </row>
    <row r="17" spans="3:9" x14ac:dyDescent="0.25">
      <c r="C17" s="37" t="s">
        <v>13</v>
      </c>
      <c r="D17" s="3" t="s">
        <v>7</v>
      </c>
      <c r="E17" s="4">
        <v>4.84</v>
      </c>
      <c r="F17" s="4">
        <v>6.65</v>
      </c>
      <c r="G17" s="4">
        <v>44</v>
      </c>
      <c r="H17" s="4">
        <v>85</v>
      </c>
      <c r="I17" s="4">
        <v>1.37</v>
      </c>
    </row>
    <row r="18" spans="3:9" x14ac:dyDescent="0.25">
      <c r="C18" s="33"/>
      <c r="D18" s="5" t="s">
        <v>8</v>
      </c>
      <c r="E18" s="6">
        <v>2.68</v>
      </c>
      <c r="F18" s="6">
        <v>4.18</v>
      </c>
      <c r="G18" s="6">
        <v>80</v>
      </c>
      <c r="H18" s="6">
        <v>159</v>
      </c>
      <c r="I18" s="6">
        <v>0.65</v>
      </c>
    </row>
    <row r="19" spans="3:9" ht="15.75" thickBot="1" x14ac:dyDescent="0.3">
      <c r="C19" s="36"/>
      <c r="D19" s="7" t="s">
        <v>9</v>
      </c>
      <c r="E19" s="8">
        <v>3.44</v>
      </c>
      <c r="F19" s="8">
        <v>5.27</v>
      </c>
      <c r="G19" s="8">
        <v>124</v>
      </c>
      <c r="H19" s="8">
        <v>244</v>
      </c>
      <c r="I19" s="9">
        <v>0.65</v>
      </c>
    </row>
    <row r="20" spans="3:9" x14ac:dyDescent="0.25">
      <c r="C20" s="32" t="s">
        <v>14</v>
      </c>
      <c r="D20" s="3" t="s">
        <v>7</v>
      </c>
      <c r="E20" s="4">
        <v>6.37</v>
      </c>
      <c r="F20" s="4">
        <v>8.35</v>
      </c>
      <c r="G20" s="4">
        <v>788</v>
      </c>
      <c r="H20" s="4">
        <v>1747</v>
      </c>
      <c r="I20" s="4">
        <v>0.43</v>
      </c>
    </row>
    <row r="21" spans="3:9" x14ac:dyDescent="0.25">
      <c r="C21" s="33"/>
      <c r="D21" s="5" t="s">
        <v>8</v>
      </c>
      <c r="E21" s="6">
        <v>6.6</v>
      </c>
      <c r="F21" s="6">
        <v>7.75</v>
      </c>
      <c r="G21" s="6">
        <v>1033</v>
      </c>
      <c r="H21" s="6">
        <v>2528</v>
      </c>
      <c r="I21" s="6">
        <v>0.36</v>
      </c>
    </row>
    <row r="22" spans="3:9" ht="15.75" thickBot="1" x14ac:dyDescent="0.3">
      <c r="C22" s="34"/>
      <c r="D22" s="7" t="s">
        <v>9</v>
      </c>
      <c r="E22" s="8">
        <v>6.5</v>
      </c>
      <c r="F22" s="8">
        <v>8.01</v>
      </c>
      <c r="G22" s="8">
        <v>1821</v>
      </c>
      <c r="H22" s="8">
        <v>4275</v>
      </c>
      <c r="I22" s="9">
        <v>0.28000000000000003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0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8.4</v>
      </c>
      <c r="F5" s="4">
        <v>1.32</v>
      </c>
      <c r="G5" s="4">
        <v>25</v>
      </c>
      <c r="H5" s="4">
        <v>40</v>
      </c>
      <c r="I5" s="4">
        <v>0.32</v>
      </c>
    </row>
    <row r="6" spans="1:9" x14ac:dyDescent="0.25">
      <c r="C6" s="33"/>
      <c r="D6" s="5" t="s">
        <v>8</v>
      </c>
      <c r="E6" s="6">
        <v>8</v>
      </c>
      <c r="F6" s="6">
        <v>1.41</v>
      </c>
      <c r="G6" s="6">
        <v>28</v>
      </c>
      <c r="H6" s="6">
        <v>74</v>
      </c>
      <c r="I6" s="6">
        <v>0.42</v>
      </c>
    </row>
    <row r="7" spans="1:9" ht="15.75" thickBot="1" x14ac:dyDescent="0.3">
      <c r="C7" s="36"/>
      <c r="D7" s="7" t="s">
        <v>9</v>
      </c>
      <c r="E7" s="8">
        <v>8.19</v>
      </c>
      <c r="F7" s="8">
        <v>1.37</v>
      </c>
      <c r="G7" s="8">
        <v>53</v>
      </c>
      <c r="H7" s="8">
        <v>114</v>
      </c>
      <c r="I7" s="9">
        <v>0.27</v>
      </c>
    </row>
    <row r="8" spans="1:9" x14ac:dyDescent="0.25">
      <c r="C8" s="37" t="s">
        <v>10</v>
      </c>
      <c r="D8" s="3" t="s">
        <v>7</v>
      </c>
      <c r="E8" s="4">
        <v>7.39</v>
      </c>
      <c r="F8" s="4">
        <v>1.56</v>
      </c>
      <c r="G8" s="4">
        <v>323</v>
      </c>
      <c r="H8" s="4">
        <v>725</v>
      </c>
      <c r="I8" s="4">
        <v>0.13</v>
      </c>
    </row>
    <row r="9" spans="1:9" x14ac:dyDescent="0.25">
      <c r="C9" s="33"/>
      <c r="D9" s="5" t="s">
        <v>8</v>
      </c>
      <c r="E9" s="6">
        <v>7.66</v>
      </c>
      <c r="F9" s="6">
        <v>1.46</v>
      </c>
      <c r="G9" s="6">
        <v>430</v>
      </c>
      <c r="H9" s="6">
        <v>1011</v>
      </c>
      <c r="I9" s="6">
        <v>0.1</v>
      </c>
    </row>
    <row r="10" spans="1:9" ht="15.75" thickBot="1" x14ac:dyDescent="0.3">
      <c r="C10" s="36"/>
      <c r="D10" s="7" t="s">
        <v>9</v>
      </c>
      <c r="E10" s="8">
        <v>7.54</v>
      </c>
      <c r="F10" s="8">
        <v>1.51</v>
      </c>
      <c r="G10" s="8">
        <v>753</v>
      </c>
      <c r="H10" s="8">
        <v>1736</v>
      </c>
      <c r="I10" s="9">
        <v>0.08</v>
      </c>
    </row>
    <row r="11" spans="1:9" x14ac:dyDescent="0.25">
      <c r="C11" s="37" t="s">
        <v>11</v>
      </c>
      <c r="D11" s="3" t="s">
        <v>7</v>
      </c>
      <c r="E11" s="4">
        <v>7.05</v>
      </c>
      <c r="F11" s="4">
        <v>1.86</v>
      </c>
      <c r="G11" s="4">
        <v>384</v>
      </c>
      <c r="H11" s="4">
        <v>835</v>
      </c>
      <c r="I11" s="4">
        <v>0.14000000000000001</v>
      </c>
    </row>
    <row r="12" spans="1:9" x14ac:dyDescent="0.25">
      <c r="C12" s="33"/>
      <c r="D12" s="5" t="s">
        <v>8</v>
      </c>
      <c r="E12" s="6">
        <v>7.47</v>
      </c>
      <c r="F12" s="6">
        <v>1.65</v>
      </c>
      <c r="G12" s="6">
        <v>556</v>
      </c>
      <c r="H12" s="6">
        <v>1227</v>
      </c>
      <c r="I12" s="6">
        <v>0.1</v>
      </c>
    </row>
    <row r="13" spans="1:9" ht="15.75" thickBot="1" x14ac:dyDescent="0.3">
      <c r="C13" s="36"/>
      <c r="D13" s="7" t="s">
        <v>9</v>
      </c>
      <c r="E13" s="8">
        <v>7.3</v>
      </c>
      <c r="F13" s="8">
        <v>1.75</v>
      </c>
      <c r="G13" s="8">
        <v>940</v>
      </c>
      <c r="H13" s="8">
        <v>2062</v>
      </c>
      <c r="I13" s="9">
        <v>0.08</v>
      </c>
    </row>
    <row r="14" spans="1:9" x14ac:dyDescent="0.25">
      <c r="C14" s="37" t="s">
        <v>12</v>
      </c>
      <c r="D14" s="3" t="s">
        <v>7</v>
      </c>
      <c r="E14" s="4">
        <v>8.76</v>
      </c>
      <c r="F14" s="4">
        <v>1.1000000000000001</v>
      </c>
      <c r="G14" s="4">
        <v>42</v>
      </c>
      <c r="H14" s="4">
        <v>62</v>
      </c>
      <c r="I14" s="4">
        <v>0.19</v>
      </c>
    </row>
    <row r="15" spans="1:9" x14ac:dyDescent="0.25">
      <c r="C15" s="33"/>
      <c r="D15" s="5" t="s">
        <v>8</v>
      </c>
      <c r="E15" s="6">
        <v>8.2899999999999991</v>
      </c>
      <c r="F15" s="6">
        <v>1.1200000000000001</v>
      </c>
      <c r="G15" s="6">
        <v>28</v>
      </c>
      <c r="H15" s="6">
        <v>57</v>
      </c>
      <c r="I15" s="6">
        <v>0.3</v>
      </c>
    </row>
    <row r="16" spans="1:9" ht="15.75" thickBot="1" x14ac:dyDescent="0.3">
      <c r="C16" s="36"/>
      <c r="D16" s="7" t="s">
        <v>9</v>
      </c>
      <c r="E16" s="8">
        <v>8.57</v>
      </c>
      <c r="F16" s="8">
        <v>1.1200000000000001</v>
      </c>
      <c r="G16" s="8">
        <v>70</v>
      </c>
      <c r="H16" s="8">
        <v>119</v>
      </c>
      <c r="I16" s="9">
        <v>0.17</v>
      </c>
    </row>
    <row r="17" spans="3:9" x14ac:dyDescent="0.25">
      <c r="C17" s="37" t="s">
        <v>13</v>
      </c>
      <c r="D17" s="3" t="s">
        <v>7</v>
      </c>
      <c r="E17" s="4">
        <v>7.45</v>
      </c>
      <c r="F17" s="4">
        <v>1.63</v>
      </c>
      <c r="G17" s="4">
        <v>44</v>
      </c>
      <c r="H17" s="4">
        <v>85</v>
      </c>
      <c r="I17" s="4">
        <v>0.34</v>
      </c>
    </row>
    <row r="18" spans="3:9" x14ac:dyDescent="0.25">
      <c r="C18" s="33"/>
      <c r="D18" s="5" t="s">
        <v>8</v>
      </c>
      <c r="E18" s="6">
        <v>8.39</v>
      </c>
      <c r="F18" s="6">
        <v>1.5</v>
      </c>
      <c r="G18" s="6">
        <v>82</v>
      </c>
      <c r="H18" s="6">
        <v>159</v>
      </c>
      <c r="I18" s="6">
        <v>0.23</v>
      </c>
    </row>
    <row r="19" spans="3:9" ht="15.75" thickBot="1" x14ac:dyDescent="0.3">
      <c r="C19" s="36"/>
      <c r="D19" s="7" t="s">
        <v>9</v>
      </c>
      <c r="E19" s="8">
        <v>8.06</v>
      </c>
      <c r="F19" s="8">
        <v>1.6</v>
      </c>
      <c r="G19" s="8">
        <v>126</v>
      </c>
      <c r="H19" s="8">
        <v>244</v>
      </c>
      <c r="I19" s="9">
        <v>0.2</v>
      </c>
    </row>
    <row r="20" spans="3:9" x14ac:dyDescent="0.25">
      <c r="C20" s="32" t="s">
        <v>14</v>
      </c>
      <c r="D20" s="3" t="s">
        <v>7</v>
      </c>
      <c r="E20" s="4">
        <v>7.34</v>
      </c>
      <c r="F20" s="4">
        <v>1.73</v>
      </c>
      <c r="G20" s="4">
        <v>818</v>
      </c>
      <c r="H20" s="4">
        <v>1747</v>
      </c>
      <c r="I20" s="4">
        <v>0.09</v>
      </c>
    </row>
    <row r="21" spans="3:9" x14ac:dyDescent="0.25">
      <c r="C21" s="33"/>
      <c r="D21" s="5" t="s">
        <v>8</v>
      </c>
      <c r="E21" s="6">
        <v>7.64</v>
      </c>
      <c r="F21" s="6">
        <v>1.57</v>
      </c>
      <c r="G21" s="6">
        <v>1124</v>
      </c>
      <c r="H21" s="6">
        <v>2528</v>
      </c>
      <c r="I21" s="6">
        <v>7.0000000000000007E-2</v>
      </c>
    </row>
    <row r="22" spans="3:9" ht="15.75" thickBot="1" x14ac:dyDescent="0.3">
      <c r="C22" s="34"/>
      <c r="D22" s="7" t="s">
        <v>9</v>
      </c>
      <c r="E22" s="8">
        <v>7.51</v>
      </c>
      <c r="F22" s="8">
        <v>1.66</v>
      </c>
      <c r="G22" s="8">
        <v>1942</v>
      </c>
      <c r="H22" s="8">
        <v>4275</v>
      </c>
      <c r="I22" s="9">
        <v>0.05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3" t="s">
        <v>123</v>
      </c>
    </row>
    <row r="2" spans="1:10" x14ac:dyDescent="0.25">
      <c r="A2" s="1" t="s">
        <v>46</v>
      </c>
    </row>
    <row r="4" spans="1:10" x14ac:dyDescent="0.25">
      <c r="E4" s="2" t="s">
        <v>47</v>
      </c>
      <c r="F4" s="2" t="s">
        <v>48</v>
      </c>
      <c r="G4" s="2" t="s">
        <v>49</v>
      </c>
      <c r="H4" s="2" t="s">
        <v>26</v>
      </c>
      <c r="I4" s="2" t="s">
        <v>4</v>
      </c>
      <c r="J4" s="2" t="s">
        <v>5</v>
      </c>
    </row>
    <row r="5" spans="1:10" x14ac:dyDescent="0.25">
      <c r="C5" s="35" t="s">
        <v>6</v>
      </c>
      <c r="D5" s="3" t="s">
        <v>7</v>
      </c>
      <c r="E5" s="10">
        <v>0</v>
      </c>
      <c r="F5" s="10">
        <v>0.32</v>
      </c>
      <c r="G5" s="10">
        <v>0.68</v>
      </c>
      <c r="H5" s="4">
        <v>25</v>
      </c>
      <c r="I5" s="4">
        <v>40</v>
      </c>
      <c r="J5" s="10">
        <v>0.1216</v>
      </c>
    </row>
    <row r="6" spans="1:10" x14ac:dyDescent="0.25">
      <c r="C6" s="33"/>
      <c r="D6" s="5" t="s">
        <v>8</v>
      </c>
      <c r="E6" s="11">
        <v>3.6999999999999998E-2</v>
      </c>
      <c r="F6" s="11">
        <v>0.88890000000000002</v>
      </c>
      <c r="G6" s="11">
        <v>7.4099999999999999E-2</v>
      </c>
      <c r="H6" s="6">
        <v>27</v>
      </c>
      <c r="I6" s="6">
        <v>74</v>
      </c>
      <c r="J6" s="11">
        <v>0.15129999999999999</v>
      </c>
    </row>
    <row r="7" spans="1:10" ht="15.75" thickBot="1" x14ac:dyDescent="0.3">
      <c r="C7" s="36"/>
      <c r="D7" s="7" t="s">
        <v>9</v>
      </c>
      <c r="E7" s="12">
        <v>1.9199999999999998E-2</v>
      </c>
      <c r="F7" s="12">
        <v>0.61539999999999995</v>
      </c>
      <c r="G7" s="12">
        <v>0.3654</v>
      </c>
      <c r="H7" s="8">
        <v>52</v>
      </c>
      <c r="I7" s="8">
        <v>114</v>
      </c>
      <c r="J7" s="13">
        <v>0.1007</v>
      </c>
    </row>
    <row r="8" spans="1:10" x14ac:dyDescent="0.25">
      <c r="C8" s="37" t="s">
        <v>10</v>
      </c>
      <c r="D8" s="3" t="s">
        <v>7</v>
      </c>
      <c r="E8" s="10">
        <v>6.7299999999999999E-2</v>
      </c>
      <c r="F8" s="10">
        <v>0.68910000000000005</v>
      </c>
      <c r="G8" s="10">
        <v>0.24360000000000001</v>
      </c>
      <c r="H8" s="4">
        <v>312</v>
      </c>
      <c r="I8" s="4">
        <v>725</v>
      </c>
      <c r="J8" s="10">
        <v>4.19E-2</v>
      </c>
    </row>
    <row r="9" spans="1:10" x14ac:dyDescent="0.25">
      <c r="C9" s="33"/>
      <c r="D9" s="5" t="s">
        <v>8</v>
      </c>
      <c r="E9" s="11">
        <v>3.2000000000000001E-2</v>
      </c>
      <c r="F9" s="11">
        <v>0.71179999999999999</v>
      </c>
      <c r="G9" s="11">
        <v>0.25619999999999998</v>
      </c>
      <c r="H9" s="6">
        <v>406</v>
      </c>
      <c r="I9" s="6">
        <v>1011</v>
      </c>
      <c r="J9" s="11">
        <v>3.7600000000000001E-2</v>
      </c>
    </row>
    <row r="10" spans="1:10" ht="15.75" thickBot="1" x14ac:dyDescent="0.3">
      <c r="C10" s="36"/>
      <c r="D10" s="7" t="s">
        <v>9</v>
      </c>
      <c r="E10" s="12">
        <v>4.7399999999999998E-2</v>
      </c>
      <c r="F10" s="12">
        <v>0.70189999999999997</v>
      </c>
      <c r="G10" s="12">
        <v>0.25069999999999998</v>
      </c>
      <c r="H10" s="8">
        <v>718</v>
      </c>
      <c r="I10" s="8">
        <v>1736</v>
      </c>
      <c r="J10" s="13">
        <v>2.8000000000000001E-2</v>
      </c>
    </row>
    <row r="11" spans="1:10" x14ac:dyDescent="0.25">
      <c r="C11" s="37" t="s">
        <v>11</v>
      </c>
      <c r="D11" s="3" t="s">
        <v>7</v>
      </c>
      <c r="E11" s="10">
        <v>2.9700000000000001E-2</v>
      </c>
      <c r="F11" s="10">
        <v>0.7</v>
      </c>
      <c r="G11" s="10">
        <v>0.27029999999999998</v>
      </c>
      <c r="H11" s="4">
        <v>370</v>
      </c>
      <c r="I11" s="4">
        <v>835</v>
      </c>
      <c r="J11" s="10">
        <v>3.7999999999999999E-2</v>
      </c>
    </row>
    <row r="12" spans="1:10" x14ac:dyDescent="0.25">
      <c r="C12" s="33"/>
      <c r="D12" s="5" t="s">
        <v>8</v>
      </c>
      <c r="E12" s="11">
        <v>4.5699999999999998E-2</v>
      </c>
      <c r="F12" s="11">
        <v>0.72960000000000003</v>
      </c>
      <c r="G12" s="11">
        <v>0.22470000000000001</v>
      </c>
      <c r="H12" s="6">
        <v>503</v>
      </c>
      <c r="I12" s="6">
        <v>1227</v>
      </c>
      <c r="J12" s="11">
        <v>3.3599999999999998E-2</v>
      </c>
    </row>
    <row r="13" spans="1:10" ht="15.75" thickBot="1" x14ac:dyDescent="0.3">
      <c r="C13" s="36"/>
      <c r="D13" s="7" t="s">
        <v>9</v>
      </c>
      <c r="E13" s="12">
        <v>3.8899999999999997E-2</v>
      </c>
      <c r="F13" s="12">
        <v>0.71709999999999996</v>
      </c>
      <c r="G13" s="12">
        <v>0.24399999999999999</v>
      </c>
      <c r="H13" s="8">
        <v>873</v>
      </c>
      <c r="I13" s="8">
        <v>2062</v>
      </c>
      <c r="J13" s="13">
        <v>2.52E-2</v>
      </c>
    </row>
    <row r="14" spans="1:10" x14ac:dyDescent="0.25">
      <c r="C14" s="37" t="s">
        <v>12</v>
      </c>
      <c r="D14" s="3" t="s">
        <v>7</v>
      </c>
      <c r="E14" s="10">
        <v>2.3800000000000002E-2</v>
      </c>
      <c r="F14" s="10">
        <v>0.52380000000000004</v>
      </c>
      <c r="G14" s="10">
        <v>0.45240000000000002</v>
      </c>
      <c r="H14" s="4">
        <v>42</v>
      </c>
      <c r="I14" s="4">
        <v>62</v>
      </c>
      <c r="J14" s="10">
        <v>8.6599999999999996E-2</v>
      </c>
    </row>
    <row r="15" spans="1:10" x14ac:dyDescent="0.25">
      <c r="C15" s="33"/>
      <c r="D15" s="5" t="s">
        <v>8</v>
      </c>
      <c r="E15" s="11">
        <v>0</v>
      </c>
      <c r="F15" s="11">
        <v>0.42859999999999998</v>
      </c>
      <c r="G15" s="11">
        <v>0.57140000000000002</v>
      </c>
      <c r="H15" s="6">
        <v>28</v>
      </c>
      <c r="I15" s="6">
        <v>57</v>
      </c>
      <c r="J15" s="11">
        <v>0.1333</v>
      </c>
    </row>
    <row r="16" spans="1:10" ht="15.75" thickBot="1" x14ac:dyDescent="0.3">
      <c r="C16" s="36"/>
      <c r="D16" s="7" t="s">
        <v>9</v>
      </c>
      <c r="E16" s="12">
        <v>1.43E-2</v>
      </c>
      <c r="F16" s="12">
        <v>0.48570000000000002</v>
      </c>
      <c r="G16" s="12">
        <v>0.5</v>
      </c>
      <c r="H16" s="8">
        <v>70</v>
      </c>
      <c r="I16" s="8">
        <v>119</v>
      </c>
      <c r="J16" s="13">
        <v>7.5499999999999998E-2</v>
      </c>
    </row>
    <row r="17" spans="3:10" x14ac:dyDescent="0.25">
      <c r="C17" s="37" t="s">
        <v>13</v>
      </c>
      <c r="D17" s="3" t="s">
        <v>7</v>
      </c>
      <c r="E17" s="10">
        <v>0</v>
      </c>
      <c r="F17" s="10">
        <v>0.54549999999999998</v>
      </c>
      <c r="G17" s="10">
        <v>0.45450000000000002</v>
      </c>
      <c r="H17" s="4">
        <v>44</v>
      </c>
      <c r="I17" s="4">
        <v>85</v>
      </c>
      <c r="J17" s="10">
        <v>0.1032</v>
      </c>
    </row>
    <row r="18" spans="3:10" x14ac:dyDescent="0.25">
      <c r="C18" s="33"/>
      <c r="D18" s="5" t="s">
        <v>8</v>
      </c>
      <c r="E18" s="11">
        <v>1.2500000000000001E-2</v>
      </c>
      <c r="F18" s="11">
        <v>0.46250000000000002</v>
      </c>
      <c r="G18" s="11">
        <v>0.52500000000000002</v>
      </c>
      <c r="H18" s="6">
        <v>80</v>
      </c>
      <c r="I18" s="6">
        <v>159</v>
      </c>
      <c r="J18" s="11">
        <v>7.7499999999999999E-2</v>
      </c>
    </row>
    <row r="19" spans="3:10" ht="15.75" thickBot="1" x14ac:dyDescent="0.3">
      <c r="C19" s="36"/>
      <c r="D19" s="7" t="s">
        <v>9</v>
      </c>
      <c r="E19" s="12">
        <v>8.0999999999999996E-3</v>
      </c>
      <c r="F19" s="12">
        <v>0.4919</v>
      </c>
      <c r="G19" s="12">
        <v>0.5</v>
      </c>
      <c r="H19" s="8">
        <v>124</v>
      </c>
      <c r="I19" s="8">
        <v>244</v>
      </c>
      <c r="J19" s="13">
        <v>6.1800000000000001E-2</v>
      </c>
    </row>
    <row r="20" spans="3:10" x14ac:dyDescent="0.25">
      <c r="C20" s="32" t="s">
        <v>14</v>
      </c>
      <c r="D20" s="3" t="s">
        <v>7</v>
      </c>
      <c r="E20" s="10">
        <v>4.1599999999999998E-2</v>
      </c>
      <c r="F20" s="10">
        <v>0.66579999999999995</v>
      </c>
      <c r="G20" s="10">
        <v>0.29260000000000003</v>
      </c>
      <c r="H20" s="4">
        <v>793</v>
      </c>
      <c r="I20" s="4">
        <v>1747</v>
      </c>
      <c r="J20" s="10">
        <v>2.5700000000000001E-2</v>
      </c>
    </row>
    <row r="21" spans="3:10" x14ac:dyDescent="0.25">
      <c r="C21" s="33"/>
      <c r="D21" s="5" t="s">
        <v>8</v>
      </c>
      <c r="E21" s="11">
        <v>3.6400000000000002E-2</v>
      </c>
      <c r="F21" s="11">
        <v>0.69830000000000003</v>
      </c>
      <c r="G21" s="11">
        <v>0.26529999999999998</v>
      </c>
      <c r="H21" s="6">
        <v>1044</v>
      </c>
      <c r="I21" s="6">
        <v>2528</v>
      </c>
      <c r="J21" s="11">
        <v>2.3199999999999998E-2</v>
      </c>
    </row>
    <row r="22" spans="3:10" ht="15.75" thickBot="1" x14ac:dyDescent="0.3">
      <c r="C22" s="34"/>
      <c r="D22" s="7" t="s">
        <v>9</v>
      </c>
      <c r="E22" s="12">
        <v>3.8600000000000002E-2</v>
      </c>
      <c r="F22" s="12">
        <v>0.68430000000000002</v>
      </c>
      <c r="G22" s="12">
        <v>0.27710000000000001</v>
      </c>
      <c r="H22" s="8">
        <v>1837</v>
      </c>
      <c r="I22" s="8">
        <v>4275</v>
      </c>
      <c r="J22" s="13">
        <v>1.7299999999999999E-2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50</v>
      </c>
    </row>
    <row r="4" spans="1:9" x14ac:dyDescent="0.25">
      <c r="E4" s="2" t="s">
        <v>51</v>
      </c>
      <c r="F4" s="2" t="s">
        <v>52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0.91669999999999996</v>
      </c>
      <c r="F5" s="10">
        <v>8.3299999999999999E-2</v>
      </c>
      <c r="G5" s="4">
        <v>24</v>
      </c>
      <c r="H5" s="4">
        <v>40</v>
      </c>
      <c r="I5" s="10">
        <v>0.12809999999999999</v>
      </c>
    </row>
    <row r="6" spans="1:9" x14ac:dyDescent="0.25">
      <c r="C6" s="33"/>
      <c r="D6" s="5" t="s">
        <v>8</v>
      </c>
      <c r="E6" s="11">
        <v>0.96299999999999997</v>
      </c>
      <c r="F6" s="11">
        <v>3.6999999999999998E-2</v>
      </c>
      <c r="G6" s="6">
        <v>27</v>
      </c>
      <c r="H6" s="6">
        <v>74</v>
      </c>
      <c r="I6" s="11">
        <v>0.15129999999999999</v>
      </c>
    </row>
    <row r="7" spans="1:9" ht="15.75" thickBot="1" x14ac:dyDescent="0.3">
      <c r="C7" s="36"/>
      <c r="D7" s="7" t="s">
        <v>9</v>
      </c>
      <c r="E7" s="12">
        <v>0.94120000000000004</v>
      </c>
      <c r="F7" s="12">
        <v>5.8799999999999998E-2</v>
      </c>
      <c r="G7" s="8">
        <v>51</v>
      </c>
      <c r="H7" s="8">
        <v>114</v>
      </c>
      <c r="I7" s="13">
        <v>0.10249999999999999</v>
      </c>
    </row>
    <row r="8" spans="1:9" x14ac:dyDescent="0.25">
      <c r="C8" s="37" t="s">
        <v>10</v>
      </c>
      <c r="D8" s="3" t="s">
        <v>7</v>
      </c>
      <c r="E8" s="10">
        <v>0.96140000000000003</v>
      </c>
      <c r="F8" s="10">
        <v>3.8600000000000002E-2</v>
      </c>
      <c r="G8" s="4">
        <v>311</v>
      </c>
      <c r="H8" s="4">
        <v>725</v>
      </c>
      <c r="I8" s="10">
        <v>4.2000000000000003E-2</v>
      </c>
    </row>
    <row r="9" spans="1:9" x14ac:dyDescent="0.25">
      <c r="C9" s="33"/>
      <c r="D9" s="5" t="s">
        <v>8</v>
      </c>
      <c r="E9" s="11">
        <v>0.97040000000000004</v>
      </c>
      <c r="F9" s="11">
        <v>2.9600000000000001E-2</v>
      </c>
      <c r="G9" s="6">
        <v>405</v>
      </c>
      <c r="H9" s="6">
        <v>1011</v>
      </c>
      <c r="I9" s="11">
        <v>3.7699999999999997E-2</v>
      </c>
    </row>
    <row r="10" spans="1:9" ht="15.75" thickBot="1" x14ac:dyDescent="0.3">
      <c r="C10" s="36"/>
      <c r="D10" s="7" t="s">
        <v>9</v>
      </c>
      <c r="E10" s="12">
        <v>0.96650000000000003</v>
      </c>
      <c r="F10" s="12">
        <v>3.3500000000000002E-2</v>
      </c>
      <c r="G10" s="8">
        <v>716</v>
      </c>
      <c r="H10" s="8">
        <v>1736</v>
      </c>
      <c r="I10" s="13">
        <v>2.81E-2</v>
      </c>
    </row>
    <row r="11" spans="1:9" x14ac:dyDescent="0.25">
      <c r="C11" s="37" t="s">
        <v>11</v>
      </c>
      <c r="D11" s="3" t="s">
        <v>7</v>
      </c>
      <c r="E11" s="10">
        <v>0.91890000000000005</v>
      </c>
      <c r="F11" s="10">
        <v>8.1100000000000005E-2</v>
      </c>
      <c r="G11" s="4">
        <v>370</v>
      </c>
      <c r="H11" s="4">
        <v>835</v>
      </c>
      <c r="I11" s="10">
        <v>3.7999999999999999E-2</v>
      </c>
    </row>
    <row r="12" spans="1:9" x14ac:dyDescent="0.25">
      <c r="C12" s="33"/>
      <c r="D12" s="5" t="s">
        <v>8</v>
      </c>
      <c r="E12" s="11">
        <v>0.95230000000000004</v>
      </c>
      <c r="F12" s="11">
        <v>4.7699999999999999E-2</v>
      </c>
      <c r="G12" s="6">
        <v>503</v>
      </c>
      <c r="H12" s="6">
        <v>1227</v>
      </c>
      <c r="I12" s="11">
        <v>3.3599999999999998E-2</v>
      </c>
    </row>
    <row r="13" spans="1:9" ht="15.75" thickBot="1" x14ac:dyDescent="0.3">
      <c r="C13" s="36"/>
      <c r="D13" s="7" t="s">
        <v>9</v>
      </c>
      <c r="E13" s="12">
        <v>0.93810000000000004</v>
      </c>
      <c r="F13" s="12">
        <v>6.1899999999999997E-2</v>
      </c>
      <c r="G13" s="8">
        <v>873</v>
      </c>
      <c r="H13" s="8">
        <v>2062</v>
      </c>
      <c r="I13" s="13">
        <v>2.52E-2</v>
      </c>
    </row>
    <row r="14" spans="1:9" x14ac:dyDescent="0.25">
      <c r="C14" s="37" t="s">
        <v>12</v>
      </c>
      <c r="D14" s="3" t="s">
        <v>7</v>
      </c>
      <c r="E14" s="10">
        <v>0.95240000000000002</v>
      </c>
      <c r="F14" s="10">
        <v>4.7600000000000003E-2</v>
      </c>
      <c r="G14" s="4">
        <v>42</v>
      </c>
      <c r="H14" s="4">
        <v>62</v>
      </c>
      <c r="I14" s="10">
        <v>8.6599999999999996E-2</v>
      </c>
    </row>
    <row r="15" spans="1:9" x14ac:dyDescent="0.25">
      <c r="C15" s="33"/>
      <c r="D15" s="5" t="s">
        <v>8</v>
      </c>
      <c r="E15" s="11">
        <v>1</v>
      </c>
      <c r="F15" s="11">
        <v>0</v>
      </c>
      <c r="G15" s="6">
        <v>28</v>
      </c>
      <c r="H15" s="6">
        <v>57</v>
      </c>
      <c r="I15" s="11">
        <v>0.1333</v>
      </c>
    </row>
    <row r="16" spans="1:9" ht="15.75" thickBot="1" x14ac:dyDescent="0.3">
      <c r="C16" s="36"/>
      <c r="D16" s="7" t="s">
        <v>9</v>
      </c>
      <c r="E16" s="12">
        <v>0.97140000000000004</v>
      </c>
      <c r="F16" s="12">
        <v>2.86E-2</v>
      </c>
      <c r="G16" s="8">
        <v>70</v>
      </c>
      <c r="H16" s="8">
        <v>119</v>
      </c>
      <c r="I16" s="13">
        <v>7.5499999999999998E-2</v>
      </c>
    </row>
    <row r="17" spans="3:9" x14ac:dyDescent="0.25">
      <c r="C17" s="37" t="s">
        <v>13</v>
      </c>
      <c r="D17" s="3" t="s">
        <v>7</v>
      </c>
      <c r="E17" s="10">
        <v>0.79069999999999996</v>
      </c>
      <c r="F17" s="10">
        <v>0.20930000000000001</v>
      </c>
      <c r="G17" s="4">
        <v>43</v>
      </c>
      <c r="H17" s="4">
        <v>85</v>
      </c>
      <c r="I17" s="10">
        <v>0.1057</v>
      </c>
    </row>
    <row r="18" spans="3:9" x14ac:dyDescent="0.25">
      <c r="C18" s="33"/>
      <c r="D18" s="5" t="s">
        <v>8</v>
      </c>
      <c r="E18" s="11">
        <v>0.72499999999999998</v>
      </c>
      <c r="F18" s="11">
        <v>0.27500000000000002</v>
      </c>
      <c r="G18" s="6">
        <v>80</v>
      </c>
      <c r="H18" s="6">
        <v>159</v>
      </c>
      <c r="I18" s="11">
        <v>7.7499999999999999E-2</v>
      </c>
    </row>
    <row r="19" spans="3:9" ht="15.75" thickBot="1" x14ac:dyDescent="0.3">
      <c r="C19" s="36"/>
      <c r="D19" s="7" t="s">
        <v>9</v>
      </c>
      <c r="E19" s="12">
        <v>0.748</v>
      </c>
      <c r="F19" s="12">
        <v>0.252</v>
      </c>
      <c r="G19" s="8">
        <v>123</v>
      </c>
      <c r="H19" s="8">
        <v>244</v>
      </c>
      <c r="I19" s="13">
        <v>6.2399999999999997E-2</v>
      </c>
    </row>
    <row r="20" spans="3:9" x14ac:dyDescent="0.25">
      <c r="C20" s="32" t="s">
        <v>14</v>
      </c>
      <c r="D20" s="3" t="s">
        <v>7</v>
      </c>
      <c r="E20" s="10">
        <v>0.9304</v>
      </c>
      <c r="F20" s="10">
        <v>6.9599999999999995E-2</v>
      </c>
      <c r="G20" s="4">
        <v>790</v>
      </c>
      <c r="H20" s="4">
        <v>1747</v>
      </c>
      <c r="I20" s="10">
        <v>2.58E-2</v>
      </c>
    </row>
    <row r="21" spans="3:9" x14ac:dyDescent="0.25">
      <c r="C21" s="33"/>
      <c r="D21" s="5" t="s">
        <v>8</v>
      </c>
      <c r="E21" s="11">
        <v>0.94340000000000002</v>
      </c>
      <c r="F21" s="11">
        <v>5.6599999999999998E-2</v>
      </c>
      <c r="G21" s="6">
        <v>1043</v>
      </c>
      <c r="H21" s="6">
        <v>2528</v>
      </c>
      <c r="I21" s="11">
        <v>2.3300000000000001E-2</v>
      </c>
    </row>
    <row r="22" spans="3:9" ht="15.75" thickBot="1" x14ac:dyDescent="0.3">
      <c r="C22" s="34"/>
      <c r="D22" s="7" t="s">
        <v>9</v>
      </c>
      <c r="E22" s="12">
        <v>0.93779999999999997</v>
      </c>
      <c r="F22" s="12">
        <v>6.2199999999999998E-2</v>
      </c>
      <c r="G22" s="8">
        <v>1833</v>
      </c>
      <c r="H22" s="8">
        <v>4275</v>
      </c>
      <c r="I22" s="13">
        <v>1.7299999999999999E-2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53</v>
      </c>
    </row>
    <row r="4" spans="1:9" ht="30" x14ac:dyDescent="0.25">
      <c r="E4" s="2" t="s">
        <v>54</v>
      </c>
      <c r="F4" s="2" t="s">
        <v>55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0.5</v>
      </c>
      <c r="F5" s="10">
        <v>0.5</v>
      </c>
      <c r="G5" s="4">
        <v>2</v>
      </c>
      <c r="H5" s="4">
        <v>40</v>
      </c>
      <c r="I5" s="10">
        <v>0.68400000000000005</v>
      </c>
    </row>
    <row r="6" spans="1:9" x14ac:dyDescent="0.25">
      <c r="C6" s="33"/>
      <c r="D6" s="5" t="s">
        <v>8</v>
      </c>
      <c r="E6" s="11">
        <v>1</v>
      </c>
      <c r="F6" s="11">
        <v>0</v>
      </c>
      <c r="G6" s="6">
        <v>1</v>
      </c>
      <c r="H6" s="6">
        <v>74</v>
      </c>
      <c r="I6" s="11">
        <v>0.98</v>
      </c>
    </row>
    <row r="7" spans="1:9" ht="15.75" thickBot="1" x14ac:dyDescent="0.3">
      <c r="C7" s="36"/>
      <c r="D7" s="7" t="s">
        <v>9</v>
      </c>
      <c r="E7" s="12">
        <v>0.66669999999999996</v>
      </c>
      <c r="F7" s="12">
        <v>0.33329999999999999</v>
      </c>
      <c r="G7" s="8">
        <v>3</v>
      </c>
      <c r="H7" s="8">
        <v>114</v>
      </c>
      <c r="I7" s="13">
        <v>0.56079999999999997</v>
      </c>
    </row>
    <row r="8" spans="1:9" x14ac:dyDescent="0.25">
      <c r="C8" s="37" t="s">
        <v>10</v>
      </c>
      <c r="D8" s="3" t="s">
        <v>7</v>
      </c>
      <c r="E8" s="10">
        <v>0.25</v>
      </c>
      <c r="F8" s="10">
        <v>0.75</v>
      </c>
      <c r="G8" s="4">
        <v>12</v>
      </c>
      <c r="H8" s="4">
        <v>725</v>
      </c>
      <c r="I8" s="10">
        <v>0.28070000000000001</v>
      </c>
    </row>
    <row r="9" spans="1:9" x14ac:dyDescent="0.25">
      <c r="C9" s="33"/>
      <c r="D9" s="5" t="s">
        <v>8</v>
      </c>
      <c r="E9" s="11">
        <v>0.41670000000000001</v>
      </c>
      <c r="F9" s="11">
        <v>0.58330000000000004</v>
      </c>
      <c r="G9" s="6">
        <v>12</v>
      </c>
      <c r="H9" s="6">
        <v>1011</v>
      </c>
      <c r="I9" s="11">
        <v>0.28139999999999998</v>
      </c>
    </row>
    <row r="10" spans="1:9" ht="15.75" thickBot="1" x14ac:dyDescent="0.3">
      <c r="C10" s="36"/>
      <c r="D10" s="7" t="s">
        <v>9</v>
      </c>
      <c r="E10" s="12">
        <v>0.33329999999999999</v>
      </c>
      <c r="F10" s="12">
        <v>0.66669999999999996</v>
      </c>
      <c r="G10" s="8">
        <v>24</v>
      </c>
      <c r="H10" s="8">
        <v>1736</v>
      </c>
      <c r="I10" s="13">
        <v>0.19869999999999999</v>
      </c>
    </row>
    <row r="11" spans="1:9" x14ac:dyDescent="0.25">
      <c r="C11" s="37" t="s">
        <v>11</v>
      </c>
      <c r="D11" s="3" t="s">
        <v>7</v>
      </c>
      <c r="E11" s="10">
        <v>0.3</v>
      </c>
      <c r="F11" s="10">
        <v>0.7</v>
      </c>
      <c r="G11" s="4">
        <v>30</v>
      </c>
      <c r="H11" s="4">
        <v>835</v>
      </c>
      <c r="I11" s="10">
        <v>0.17580000000000001</v>
      </c>
    </row>
    <row r="12" spans="1:9" x14ac:dyDescent="0.25">
      <c r="C12" s="33"/>
      <c r="D12" s="5" t="s">
        <v>8</v>
      </c>
      <c r="E12" s="11">
        <v>0.4783</v>
      </c>
      <c r="F12" s="11">
        <v>0.52170000000000005</v>
      </c>
      <c r="G12" s="6">
        <v>23</v>
      </c>
      <c r="H12" s="6">
        <v>1227</v>
      </c>
      <c r="I12" s="11">
        <v>0.20250000000000001</v>
      </c>
    </row>
    <row r="13" spans="1:9" ht="15.75" thickBot="1" x14ac:dyDescent="0.3">
      <c r="C13" s="36"/>
      <c r="D13" s="7" t="s">
        <v>9</v>
      </c>
      <c r="E13" s="12">
        <v>0.37740000000000001</v>
      </c>
      <c r="F13" s="12">
        <v>0.62260000000000004</v>
      </c>
      <c r="G13" s="8">
        <v>53</v>
      </c>
      <c r="H13" s="8">
        <v>2062</v>
      </c>
      <c r="I13" s="13">
        <v>0.13289999999999999</v>
      </c>
    </row>
    <row r="14" spans="1:9" x14ac:dyDescent="0.25">
      <c r="C14" s="37" t="s">
        <v>12</v>
      </c>
      <c r="D14" s="3" t="s">
        <v>7</v>
      </c>
      <c r="E14" s="10">
        <v>0</v>
      </c>
      <c r="F14" s="10">
        <v>1</v>
      </c>
      <c r="G14" s="4">
        <v>2</v>
      </c>
      <c r="H14" s="4">
        <v>62</v>
      </c>
      <c r="I14" s="10">
        <v>0.68730000000000002</v>
      </c>
    </row>
    <row r="15" spans="1:9" x14ac:dyDescent="0.25">
      <c r="C15" s="33"/>
      <c r="D15" s="5" t="s">
        <v>8</v>
      </c>
      <c r="E15" s="6" t="s">
        <v>34</v>
      </c>
      <c r="F15" s="6" t="s">
        <v>34</v>
      </c>
      <c r="G15" s="6">
        <v>0</v>
      </c>
      <c r="H15" s="6">
        <v>57</v>
      </c>
      <c r="I15" s="6" t="s">
        <v>34</v>
      </c>
    </row>
    <row r="16" spans="1:9" ht="15.75" thickBot="1" x14ac:dyDescent="0.3">
      <c r="C16" s="36"/>
      <c r="D16" s="7" t="s">
        <v>9</v>
      </c>
      <c r="E16" s="12">
        <v>0</v>
      </c>
      <c r="F16" s="12">
        <v>1</v>
      </c>
      <c r="G16" s="8">
        <v>2</v>
      </c>
      <c r="H16" s="8">
        <v>119</v>
      </c>
      <c r="I16" s="13">
        <v>0.69</v>
      </c>
    </row>
    <row r="17" spans="3:9" x14ac:dyDescent="0.25">
      <c r="C17" s="37" t="s">
        <v>13</v>
      </c>
      <c r="D17" s="3" t="s">
        <v>7</v>
      </c>
      <c r="E17" s="10">
        <v>0.55559999999999998</v>
      </c>
      <c r="F17" s="10">
        <v>0.44440000000000002</v>
      </c>
      <c r="G17" s="4">
        <v>9</v>
      </c>
      <c r="H17" s="4">
        <v>85</v>
      </c>
      <c r="I17" s="10">
        <v>0.31069999999999998</v>
      </c>
    </row>
    <row r="18" spans="3:9" x14ac:dyDescent="0.25">
      <c r="C18" s="33"/>
      <c r="D18" s="5" t="s">
        <v>8</v>
      </c>
      <c r="E18" s="11">
        <v>0.68179999999999996</v>
      </c>
      <c r="F18" s="11">
        <v>0.31819999999999998</v>
      </c>
      <c r="G18" s="6">
        <v>22</v>
      </c>
      <c r="H18" s="6">
        <v>159</v>
      </c>
      <c r="I18" s="11">
        <v>0.1946</v>
      </c>
    </row>
    <row r="19" spans="3:9" ht="15.75" thickBot="1" x14ac:dyDescent="0.3">
      <c r="C19" s="36"/>
      <c r="D19" s="7" t="s">
        <v>9</v>
      </c>
      <c r="E19" s="12">
        <v>0.6452</v>
      </c>
      <c r="F19" s="12">
        <v>0.3548</v>
      </c>
      <c r="G19" s="8">
        <v>31</v>
      </c>
      <c r="H19" s="8">
        <v>244</v>
      </c>
      <c r="I19" s="13">
        <v>0.1648</v>
      </c>
    </row>
    <row r="20" spans="3:9" x14ac:dyDescent="0.25">
      <c r="C20" s="32" t="s">
        <v>14</v>
      </c>
      <c r="D20" s="3" t="s">
        <v>7</v>
      </c>
      <c r="E20" s="10">
        <v>0.32729999999999998</v>
      </c>
      <c r="F20" s="10">
        <v>0.67269999999999996</v>
      </c>
      <c r="G20" s="4">
        <v>55</v>
      </c>
      <c r="H20" s="4">
        <v>1747</v>
      </c>
      <c r="I20" s="10">
        <v>0.13009999999999999</v>
      </c>
    </row>
    <row r="21" spans="3:9" x14ac:dyDescent="0.25">
      <c r="C21" s="33"/>
      <c r="D21" s="5" t="s">
        <v>8</v>
      </c>
      <c r="E21" s="11">
        <v>0.55169999999999997</v>
      </c>
      <c r="F21" s="11">
        <v>0.44829999999999998</v>
      </c>
      <c r="G21" s="6">
        <v>58</v>
      </c>
      <c r="H21" s="6">
        <v>2528</v>
      </c>
      <c r="I21" s="11">
        <v>0.12720000000000001</v>
      </c>
    </row>
    <row r="22" spans="3:9" ht="15.75" thickBot="1" x14ac:dyDescent="0.3">
      <c r="C22" s="34"/>
      <c r="D22" s="7" t="s">
        <v>9</v>
      </c>
      <c r="E22" s="12">
        <v>0.4425</v>
      </c>
      <c r="F22" s="12">
        <v>0.5575</v>
      </c>
      <c r="G22" s="8">
        <v>113</v>
      </c>
      <c r="H22" s="8">
        <v>4275</v>
      </c>
      <c r="I22" s="13">
        <v>9.0999999999999998E-2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123</v>
      </c>
    </row>
    <row r="2" spans="1:15" x14ac:dyDescent="0.25">
      <c r="A2" s="1" t="s">
        <v>56</v>
      </c>
    </row>
    <row r="4" spans="1:15" ht="60" x14ac:dyDescent="0.25">
      <c r="E4" s="2" t="s">
        <v>57</v>
      </c>
      <c r="F4" s="2" t="s">
        <v>58</v>
      </c>
      <c r="G4" s="2" t="s">
        <v>59</v>
      </c>
      <c r="H4" s="2" t="s">
        <v>60</v>
      </c>
      <c r="I4" s="2" t="s">
        <v>61</v>
      </c>
      <c r="J4" s="2" t="s">
        <v>62</v>
      </c>
      <c r="K4" s="2" t="s">
        <v>63</v>
      </c>
      <c r="L4" s="2" t="s">
        <v>64</v>
      </c>
      <c r="M4" s="2" t="s">
        <v>26</v>
      </c>
      <c r="N4" s="2" t="s">
        <v>4</v>
      </c>
      <c r="O4" s="2" t="s">
        <v>5</v>
      </c>
    </row>
    <row r="5" spans="1:15" x14ac:dyDescent="0.25">
      <c r="C5" s="35" t="s">
        <v>6</v>
      </c>
      <c r="D5" s="3" t="s">
        <v>7</v>
      </c>
      <c r="E5" s="10">
        <v>0.1739</v>
      </c>
      <c r="F5" s="10">
        <v>4.3499999999999997E-2</v>
      </c>
      <c r="G5" s="10">
        <v>0</v>
      </c>
      <c r="H5" s="10">
        <v>0.1739</v>
      </c>
      <c r="I5" s="10">
        <v>0.21740000000000001</v>
      </c>
      <c r="J5" s="10">
        <v>0</v>
      </c>
      <c r="K5" s="10">
        <v>0.30430000000000001</v>
      </c>
      <c r="L5" s="10">
        <v>8.6999999999999994E-2</v>
      </c>
      <c r="M5" s="4">
        <v>23</v>
      </c>
      <c r="N5" s="4">
        <v>40</v>
      </c>
      <c r="O5" s="10">
        <v>0.13489999999999999</v>
      </c>
    </row>
    <row r="6" spans="1:15" x14ac:dyDescent="0.25">
      <c r="C6" s="33"/>
      <c r="D6" s="5" t="s">
        <v>8</v>
      </c>
      <c r="E6" s="11">
        <v>0</v>
      </c>
      <c r="F6" s="11">
        <v>3.6999999999999998E-2</v>
      </c>
      <c r="G6" s="11">
        <v>0.1111</v>
      </c>
      <c r="H6" s="11">
        <v>0.1852</v>
      </c>
      <c r="I6" s="11">
        <v>0.29630000000000001</v>
      </c>
      <c r="J6" s="11">
        <v>0</v>
      </c>
      <c r="K6" s="11">
        <v>0.22220000000000001</v>
      </c>
      <c r="L6" s="11">
        <v>0.14810000000000001</v>
      </c>
      <c r="M6" s="6">
        <v>27</v>
      </c>
      <c r="N6" s="6">
        <v>74</v>
      </c>
      <c r="O6" s="11">
        <v>0.15129999999999999</v>
      </c>
    </row>
    <row r="7" spans="1:15" ht="15.75" thickBot="1" x14ac:dyDescent="0.3">
      <c r="C7" s="36"/>
      <c r="D7" s="7" t="s">
        <v>9</v>
      </c>
      <c r="E7" s="12">
        <v>0.08</v>
      </c>
      <c r="F7" s="12">
        <v>0.04</v>
      </c>
      <c r="G7" s="12">
        <v>0.06</v>
      </c>
      <c r="H7" s="12">
        <v>0.18</v>
      </c>
      <c r="I7" s="12">
        <v>0.26</v>
      </c>
      <c r="J7" s="12">
        <v>0</v>
      </c>
      <c r="K7" s="12">
        <v>0.26</v>
      </c>
      <c r="L7" s="12">
        <v>0.12</v>
      </c>
      <c r="M7" s="8">
        <v>50</v>
      </c>
      <c r="N7" s="8">
        <v>114</v>
      </c>
      <c r="O7" s="13">
        <v>0.1043</v>
      </c>
    </row>
    <row r="8" spans="1:15" x14ac:dyDescent="0.25">
      <c r="C8" s="37" t="s">
        <v>10</v>
      </c>
      <c r="D8" s="3" t="s">
        <v>7</v>
      </c>
      <c r="E8" s="10">
        <v>0.17430000000000001</v>
      </c>
      <c r="F8" s="10">
        <v>0.1711</v>
      </c>
      <c r="G8" s="10">
        <v>5.5899999999999998E-2</v>
      </c>
      <c r="H8" s="10">
        <v>0.18090000000000001</v>
      </c>
      <c r="I8" s="10">
        <v>0.10199999999999999</v>
      </c>
      <c r="J8" s="10">
        <v>5.5899999999999998E-2</v>
      </c>
      <c r="K8" s="10">
        <v>0.22700000000000001</v>
      </c>
      <c r="L8" s="10">
        <v>3.2899999999999999E-2</v>
      </c>
      <c r="M8" s="4">
        <v>304</v>
      </c>
      <c r="N8" s="4">
        <v>725</v>
      </c>
      <c r="O8" s="10">
        <v>4.2900000000000001E-2</v>
      </c>
    </row>
    <row r="9" spans="1:15" x14ac:dyDescent="0.25">
      <c r="C9" s="33"/>
      <c r="D9" s="5" t="s">
        <v>8</v>
      </c>
      <c r="E9" s="11">
        <v>0.1404</v>
      </c>
      <c r="F9" s="11">
        <v>0.1303</v>
      </c>
      <c r="G9" s="11">
        <v>4.7600000000000003E-2</v>
      </c>
      <c r="H9" s="11">
        <v>0.218</v>
      </c>
      <c r="I9" s="11">
        <v>0.1303</v>
      </c>
      <c r="J9" s="11">
        <v>4.5100000000000001E-2</v>
      </c>
      <c r="K9" s="11">
        <v>0.2155</v>
      </c>
      <c r="L9" s="11">
        <v>7.2700000000000001E-2</v>
      </c>
      <c r="M9" s="6">
        <v>399</v>
      </c>
      <c r="N9" s="6">
        <v>1011</v>
      </c>
      <c r="O9" s="11">
        <v>3.8199999999999998E-2</v>
      </c>
    </row>
    <row r="10" spans="1:15" ht="15.75" thickBot="1" x14ac:dyDescent="0.3">
      <c r="C10" s="36"/>
      <c r="D10" s="7" t="s">
        <v>9</v>
      </c>
      <c r="E10" s="12">
        <v>0.155</v>
      </c>
      <c r="F10" s="12">
        <v>0.1479</v>
      </c>
      <c r="G10" s="12">
        <v>5.1200000000000002E-2</v>
      </c>
      <c r="H10" s="12">
        <v>0.20200000000000001</v>
      </c>
      <c r="I10" s="12">
        <v>0.1181</v>
      </c>
      <c r="J10" s="12">
        <v>4.9799999999999997E-2</v>
      </c>
      <c r="K10" s="12">
        <v>0.2205</v>
      </c>
      <c r="L10" s="12">
        <v>5.5500000000000001E-2</v>
      </c>
      <c r="M10" s="8">
        <v>703</v>
      </c>
      <c r="N10" s="8">
        <v>1736</v>
      </c>
      <c r="O10" s="13">
        <v>2.8500000000000001E-2</v>
      </c>
    </row>
    <row r="11" spans="1:15" x14ac:dyDescent="0.25">
      <c r="C11" s="37" t="s">
        <v>11</v>
      </c>
      <c r="D11" s="3" t="s">
        <v>7</v>
      </c>
      <c r="E11" s="10">
        <v>0.15190000000000001</v>
      </c>
      <c r="F11" s="10">
        <v>0.14610000000000001</v>
      </c>
      <c r="G11" s="10">
        <v>3.15E-2</v>
      </c>
      <c r="H11" s="10">
        <v>0.1948</v>
      </c>
      <c r="I11" s="10">
        <v>7.1599999999999997E-2</v>
      </c>
      <c r="J11" s="10">
        <v>2.87E-2</v>
      </c>
      <c r="K11" s="10">
        <v>0.30370000000000003</v>
      </c>
      <c r="L11" s="10">
        <v>7.1599999999999997E-2</v>
      </c>
      <c r="M11" s="4">
        <v>349</v>
      </c>
      <c r="N11" s="4">
        <v>835</v>
      </c>
      <c r="O11" s="10">
        <v>0.04</v>
      </c>
    </row>
    <row r="12" spans="1:15" x14ac:dyDescent="0.25">
      <c r="C12" s="33"/>
      <c r="D12" s="5" t="s">
        <v>8</v>
      </c>
      <c r="E12" s="11">
        <v>9.5500000000000002E-2</v>
      </c>
      <c r="F12" s="11">
        <v>0.14630000000000001</v>
      </c>
      <c r="G12" s="11">
        <v>5.8900000000000001E-2</v>
      </c>
      <c r="H12" s="11">
        <v>0.2175</v>
      </c>
      <c r="I12" s="11">
        <v>0.122</v>
      </c>
      <c r="J12" s="11">
        <v>3.8600000000000002E-2</v>
      </c>
      <c r="K12" s="11">
        <v>0.20530000000000001</v>
      </c>
      <c r="L12" s="11">
        <v>0.1159</v>
      </c>
      <c r="M12" s="6">
        <v>492</v>
      </c>
      <c r="N12" s="6">
        <v>1227</v>
      </c>
      <c r="O12" s="11">
        <v>3.4200000000000001E-2</v>
      </c>
    </row>
    <row r="13" spans="1:15" ht="15.75" thickBot="1" x14ac:dyDescent="0.3">
      <c r="C13" s="36"/>
      <c r="D13" s="7" t="s">
        <v>9</v>
      </c>
      <c r="E13" s="12">
        <v>0.11890000000000001</v>
      </c>
      <c r="F13" s="12">
        <v>0.14630000000000001</v>
      </c>
      <c r="G13" s="12">
        <v>4.7600000000000003E-2</v>
      </c>
      <c r="H13" s="12">
        <v>0.20810000000000001</v>
      </c>
      <c r="I13" s="12">
        <v>0.1011</v>
      </c>
      <c r="J13" s="12">
        <v>3.4500000000000003E-2</v>
      </c>
      <c r="K13" s="12">
        <v>0.24610000000000001</v>
      </c>
      <c r="L13" s="12">
        <v>9.7500000000000003E-2</v>
      </c>
      <c r="M13" s="8">
        <v>841</v>
      </c>
      <c r="N13" s="8">
        <v>2062</v>
      </c>
      <c r="O13" s="13">
        <v>2.5999999999999999E-2</v>
      </c>
    </row>
    <row r="14" spans="1:15" x14ac:dyDescent="0.25">
      <c r="C14" s="37" t="s">
        <v>12</v>
      </c>
      <c r="D14" s="3" t="s">
        <v>7</v>
      </c>
      <c r="E14" s="10">
        <v>0.15</v>
      </c>
      <c r="F14" s="10">
        <v>0.2</v>
      </c>
      <c r="G14" s="10">
        <v>2.5000000000000001E-2</v>
      </c>
      <c r="H14" s="10">
        <v>0.2</v>
      </c>
      <c r="I14" s="10">
        <v>0.1</v>
      </c>
      <c r="J14" s="10">
        <v>0</v>
      </c>
      <c r="K14" s="10">
        <v>0.27500000000000002</v>
      </c>
      <c r="L14" s="10">
        <v>0.05</v>
      </c>
      <c r="M14" s="4">
        <v>40</v>
      </c>
      <c r="N14" s="4">
        <v>62</v>
      </c>
      <c r="O14" s="10">
        <v>9.3100000000000002E-2</v>
      </c>
    </row>
    <row r="15" spans="1:15" x14ac:dyDescent="0.25">
      <c r="C15" s="33"/>
      <c r="D15" s="5" t="s">
        <v>8</v>
      </c>
      <c r="E15" s="11">
        <v>3.5700000000000003E-2</v>
      </c>
      <c r="F15" s="11">
        <v>0.1071</v>
      </c>
      <c r="G15" s="11">
        <v>0.17860000000000001</v>
      </c>
      <c r="H15" s="11">
        <v>0.25</v>
      </c>
      <c r="I15" s="11">
        <v>7.1400000000000005E-2</v>
      </c>
      <c r="J15" s="11">
        <v>3.5700000000000003E-2</v>
      </c>
      <c r="K15" s="11">
        <v>0.28570000000000001</v>
      </c>
      <c r="L15" s="11">
        <v>3.5700000000000003E-2</v>
      </c>
      <c r="M15" s="6">
        <v>28</v>
      </c>
      <c r="N15" s="6">
        <v>57</v>
      </c>
      <c r="O15" s="11">
        <v>0.1333</v>
      </c>
    </row>
    <row r="16" spans="1:15" ht="15.75" thickBot="1" x14ac:dyDescent="0.3">
      <c r="C16" s="36"/>
      <c r="D16" s="7" t="s">
        <v>9</v>
      </c>
      <c r="E16" s="12">
        <v>0.10290000000000001</v>
      </c>
      <c r="F16" s="12">
        <v>0.1618</v>
      </c>
      <c r="G16" s="12">
        <v>8.8200000000000001E-2</v>
      </c>
      <c r="H16" s="12">
        <v>0.22059999999999999</v>
      </c>
      <c r="I16" s="12">
        <v>8.8200000000000001E-2</v>
      </c>
      <c r="J16" s="12">
        <v>1.47E-2</v>
      </c>
      <c r="K16" s="12">
        <v>0.27939999999999998</v>
      </c>
      <c r="L16" s="12">
        <v>4.41E-2</v>
      </c>
      <c r="M16" s="8">
        <v>68</v>
      </c>
      <c r="N16" s="8">
        <v>119</v>
      </c>
      <c r="O16" s="13">
        <v>7.8100000000000003E-2</v>
      </c>
    </row>
    <row r="17" spans="3:15" x14ac:dyDescent="0.25">
      <c r="C17" s="37" t="s">
        <v>13</v>
      </c>
      <c r="D17" s="3" t="s">
        <v>7</v>
      </c>
      <c r="E17" s="10">
        <v>0.25</v>
      </c>
      <c r="F17" s="10">
        <v>7.4999999999999997E-2</v>
      </c>
      <c r="G17" s="10">
        <v>2.5000000000000001E-2</v>
      </c>
      <c r="H17" s="10">
        <v>0.27500000000000002</v>
      </c>
      <c r="I17" s="10">
        <v>0.1</v>
      </c>
      <c r="J17" s="10">
        <v>0</v>
      </c>
      <c r="K17" s="10">
        <v>0.25</v>
      </c>
      <c r="L17" s="10">
        <v>2.5000000000000001E-2</v>
      </c>
      <c r="M17" s="4">
        <v>40</v>
      </c>
      <c r="N17" s="4">
        <v>85</v>
      </c>
      <c r="O17" s="10">
        <v>0.1134</v>
      </c>
    </row>
    <row r="18" spans="3:15" x14ac:dyDescent="0.25">
      <c r="C18" s="33"/>
      <c r="D18" s="5" t="s">
        <v>8</v>
      </c>
      <c r="E18" s="11">
        <v>0.1111</v>
      </c>
      <c r="F18" s="11">
        <v>0.125</v>
      </c>
      <c r="G18" s="11">
        <v>4.1700000000000001E-2</v>
      </c>
      <c r="H18" s="11">
        <v>0.29170000000000001</v>
      </c>
      <c r="I18" s="11">
        <v>4.1700000000000001E-2</v>
      </c>
      <c r="J18" s="11">
        <v>0</v>
      </c>
      <c r="K18" s="11">
        <v>0.31940000000000002</v>
      </c>
      <c r="L18" s="11">
        <v>6.9400000000000003E-2</v>
      </c>
      <c r="M18" s="6">
        <v>72</v>
      </c>
      <c r="N18" s="6">
        <v>159</v>
      </c>
      <c r="O18" s="11">
        <v>8.5699999999999998E-2</v>
      </c>
    </row>
    <row r="19" spans="3:15" ht="15.75" thickBot="1" x14ac:dyDescent="0.3">
      <c r="C19" s="36"/>
      <c r="D19" s="7" t="s">
        <v>9</v>
      </c>
      <c r="E19" s="12">
        <v>0.16070000000000001</v>
      </c>
      <c r="F19" s="12">
        <v>0.1071</v>
      </c>
      <c r="G19" s="12">
        <v>3.5700000000000003E-2</v>
      </c>
      <c r="H19" s="12">
        <v>0.28570000000000001</v>
      </c>
      <c r="I19" s="12">
        <v>6.25E-2</v>
      </c>
      <c r="J19" s="12">
        <v>0</v>
      </c>
      <c r="K19" s="12">
        <v>0.29459999999999997</v>
      </c>
      <c r="L19" s="12">
        <v>5.3600000000000002E-2</v>
      </c>
      <c r="M19" s="8">
        <v>112</v>
      </c>
      <c r="N19" s="8">
        <v>244</v>
      </c>
      <c r="O19" s="13">
        <v>6.8199999999999997E-2</v>
      </c>
    </row>
    <row r="20" spans="3:15" x14ac:dyDescent="0.25">
      <c r="C20" s="32" t="s">
        <v>14</v>
      </c>
      <c r="D20" s="3" t="s">
        <v>7</v>
      </c>
      <c r="E20" s="10">
        <v>0.16669999999999999</v>
      </c>
      <c r="F20" s="10">
        <v>0.15210000000000001</v>
      </c>
      <c r="G20" s="10">
        <v>3.9699999999999999E-2</v>
      </c>
      <c r="H20" s="10">
        <v>0.19309999999999999</v>
      </c>
      <c r="I20" s="10">
        <v>9.1300000000000006E-2</v>
      </c>
      <c r="J20" s="10">
        <v>3.5700000000000003E-2</v>
      </c>
      <c r="K20" s="10">
        <v>0.26850000000000002</v>
      </c>
      <c r="L20" s="10">
        <v>5.2900000000000003E-2</v>
      </c>
      <c r="M20" s="4">
        <v>756</v>
      </c>
      <c r="N20" s="4">
        <v>1747</v>
      </c>
      <c r="O20" s="10">
        <v>2.69E-2</v>
      </c>
    </row>
    <row r="21" spans="3:15" x14ac:dyDescent="0.25">
      <c r="C21" s="33"/>
      <c r="D21" s="5" t="s">
        <v>8</v>
      </c>
      <c r="E21" s="11">
        <v>0.11</v>
      </c>
      <c r="F21" s="11">
        <v>0.1346</v>
      </c>
      <c r="G21" s="11">
        <v>5.8000000000000003E-2</v>
      </c>
      <c r="H21" s="11">
        <v>0.223</v>
      </c>
      <c r="I21" s="11">
        <v>0.12280000000000001</v>
      </c>
      <c r="J21" s="11">
        <v>3.73E-2</v>
      </c>
      <c r="K21" s="11">
        <v>0.22</v>
      </c>
      <c r="L21" s="11">
        <v>9.4299999999999995E-2</v>
      </c>
      <c r="M21" s="6">
        <v>1018</v>
      </c>
      <c r="N21" s="6">
        <v>2528</v>
      </c>
      <c r="O21" s="11">
        <v>2.3699999999999999E-2</v>
      </c>
    </row>
    <row r="22" spans="3:15" ht="15.75" thickBot="1" x14ac:dyDescent="0.3">
      <c r="C22" s="34"/>
      <c r="D22" s="7" t="s">
        <v>9</v>
      </c>
      <c r="E22" s="12">
        <v>0.13420000000000001</v>
      </c>
      <c r="F22" s="12">
        <v>0.1421</v>
      </c>
      <c r="G22" s="12">
        <v>5.0200000000000002E-2</v>
      </c>
      <c r="H22" s="12">
        <v>0.21029999999999999</v>
      </c>
      <c r="I22" s="12">
        <v>0.1094</v>
      </c>
      <c r="J22" s="12">
        <v>3.6600000000000001E-2</v>
      </c>
      <c r="K22" s="12">
        <v>0.2407</v>
      </c>
      <c r="L22" s="12">
        <v>7.6700000000000004E-2</v>
      </c>
      <c r="M22" s="8">
        <v>1774</v>
      </c>
      <c r="N22" s="8">
        <v>4275</v>
      </c>
      <c r="O22" s="13">
        <v>1.78E-2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65</v>
      </c>
    </row>
    <row r="4" spans="1:9" x14ac:dyDescent="0.25">
      <c r="E4" s="2" t="s">
        <v>66</v>
      </c>
      <c r="F4" s="2" t="s">
        <v>67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0.3478</v>
      </c>
      <c r="F5" s="10">
        <v>0.6522</v>
      </c>
      <c r="G5" s="4">
        <v>23</v>
      </c>
      <c r="H5" s="4">
        <v>40</v>
      </c>
      <c r="I5" s="10">
        <v>0.13489999999999999</v>
      </c>
    </row>
    <row r="6" spans="1:9" x14ac:dyDescent="0.25">
      <c r="C6" s="33"/>
      <c r="D6" s="5" t="s">
        <v>8</v>
      </c>
      <c r="E6" s="11">
        <v>0.1852</v>
      </c>
      <c r="F6" s="11">
        <v>0.81479999999999997</v>
      </c>
      <c r="G6" s="6">
        <v>27</v>
      </c>
      <c r="H6" s="6">
        <v>74</v>
      </c>
      <c r="I6" s="11">
        <v>0.15129999999999999</v>
      </c>
    </row>
    <row r="7" spans="1:9" ht="15.75" thickBot="1" x14ac:dyDescent="0.3">
      <c r="C7" s="36"/>
      <c r="D7" s="7" t="s">
        <v>9</v>
      </c>
      <c r="E7" s="12">
        <v>0.26</v>
      </c>
      <c r="F7" s="12">
        <v>0.74</v>
      </c>
      <c r="G7" s="8">
        <v>50</v>
      </c>
      <c r="H7" s="8">
        <v>114</v>
      </c>
      <c r="I7" s="13">
        <v>0.1043</v>
      </c>
    </row>
    <row r="8" spans="1:9" x14ac:dyDescent="0.25">
      <c r="C8" s="37" t="s">
        <v>10</v>
      </c>
      <c r="D8" s="3" t="s">
        <v>7</v>
      </c>
      <c r="E8" s="10">
        <v>0.22700000000000001</v>
      </c>
      <c r="F8" s="10">
        <v>0.77300000000000002</v>
      </c>
      <c r="G8" s="4">
        <v>304</v>
      </c>
      <c r="H8" s="4">
        <v>725</v>
      </c>
      <c r="I8" s="10">
        <v>4.2900000000000001E-2</v>
      </c>
    </row>
    <row r="9" spans="1:9" x14ac:dyDescent="0.25">
      <c r="C9" s="33"/>
      <c r="D9" s="5" t="s">
        <v>8</v>
      </c>
      <c r="E9" s="11">
        <v>0.1704</v>
      </c>
      <c r="F9" s="11">
        <v>0.8296</v>
      </c>
      <c r="G9" s="6">
        <v>399</v>
      </c>
      <c r="H9" s="6">
        <v>1011</v>
      </c>
      <c r="I9" s="11">
        <v>3.8199999999999998E-2</v>
      </c>
    </row>
    <row r="10" spans="1:9" ht="15.75" thickBot="1" x14ac:dyDescent="0.3">
      <c r="C10" s="36"/>
      <c r="D10" s="7" t="s">
        <v>9</v>
      </c>
      <c r="E10" s="12">
        <v>0.19489999999999999</v>
      </c>
      <c r="F10" s="12">
        <v>0.80510000000000004</v>
      </c>
      <c r="G10" s="8">
        <v>703</v>
      </c>
      <c r="H10" s="8">
        <v>1736</v>
      </c>
      <c r="I10" s="13">
        <v>2.8500000000000001E-2</v>
      </c>
    </row>
    <row r="11" spans="1:9" x14ac:dyDescent="0.25">
      <c r="C11" s="37" t="s">
        <v>11</v>
      </c>
      <c r="D11" s="3" t="s">
        <v>7</v>
      </c>
      <c r="E11" s="10">
        <v>0.18909999999999999</v>
      </c>
      <c r="F11" s="10">
        <v>0.81089999999999995</v>
      </c>
      <c r="G11" s="4">
        <v>349</v>
      </c>
      <c r="H11" s="4">
        <v>835</v>
      </c>
      <c r="I11" s="10">
        <v>0.04</v>
      </c>
    </row>
    <row r="12" spans="1:9" x14ac:dyDescent="0.25">
      <c r="C12" s="33"/>
      <c r="D12" s="5" t="s">
        <v>8</v>
      </c>
      <c r="E12" s="11">
        <v>0.18809999999999999</v>
      </c>
      <c r="F12" s="11">
        <v>0.81189999999999996</v>
      </c>
      <c r="G12" s="6">
        <v>489</v>
      </c>
      <c r="H12" s="6">
        <v>1227</v>
      </c>
      <c r="I12" s="11">
        <v>3.44E-2</v>
      </c>
    </row>
    <row r="13" spans="1:9" ht="15.75" thickBot="1" x14ac:dyDescent="0.3">
      <c r="C13" s="36"/>
      <c r="D13" s="7" t="s">
        <v>9</v>
      </c>
      <c r="E13" s="12">
        <v>0.1885</v>
      </c>
      <c r="F13" s="12">
        <v>0.8115</v>
      </c>
      <c r="G13" s="8">
        <v>838</v>
      </c>
      <c r="H13" s="8">
        <v>2062</v>
      </c>
      <c r="I13" s="13">
        <v>2.6100000000000002E-2</v>
      </c>
    </row>
    <row r="14" spans="1:9" x14ac:dyDescent="0.25">
      <c r="C14" s="37" t="s">
        <v>12</v>
      </c>
      <c r="D14" s="3" t="s">
        <v>7</v>
      </c>
      <c r="E14" s="10">
        <v>0.2051</v>
      </c>
      <c r="F14" s="10">
        <v>0.79490000000000005</v>
      </c>
      <c r="G14" s="4">
        <v>39</v>
      </c>
      <c r="H14" s="4">
        <v>62</v>
      </c>
      <c r="I14" s="10">
        <v>9.64E-2</v>
      </c>
    </row>
    <row r="15" spans="1:9" x14ac:dyDescent="0.25">
      <c r="C15" s="33"/>
      <c r="D15" s="5" t="s">
        <v>8</v>
      </c>
      <c r="E15" s="11">
        <v>7.1400000000000005E-2</v>
      </c>
      <c r="F15" s="11">
        <v>0.92859999999999998</v>
      </c>
      <c r="G15" s="6">
        <v>28</v>
      </c>
      <c r="H15" s="6">
        <v>57</v>
      </c>
      <c r="I15" s="11">
        <v>0.1333</v>
      </c>
    </row>
    <row r="16" spans="1:9" ht="15.75" thickBot="1" x14ac:dyDescent="0.3">
      <c r="C16" s="36"/>
      <c r="D16" s="7" t="s">
        <v>9</v>
      </c>
      <c r="E16" s="12">
        <v>0.14929999999999999</v>
      </c>
      <c r="F16" s="12">
        <v>0.85070000000000001</v>
      </c>
      <c r="G16" s="8">
        <v>67</v>
      </c>
      <c r="H16" s="8">
        <v>119</v>
      </c>
      <c r="I16" s="13">
        <v>7.9500000000000001E-2</v>
      </c>
    </row>
    <row r="17" spans="3:9" x14ac:dyDescent="0.25">
      <c r="C17" s="37" t="s">
        <v>13</v>
      </c>
      <c r="D17" s="3" t="s">
        <v>7</v>
      </c>
      <c r="E17" s="10">
        <v>0.27500000000000002</v>
      </c>
      <c r="F17" s="10">
        <v>0.72499999999999998</v>
      </c>
      <c r="G17" s="4">
        <v>40</v>
      </c>
      <c r="H17" s="4">
        <v>85</v>
      </c>
      <c r="I17" s="10">
        <v>0.1134</v>
      </c>
    </row>
    <row r="18" spans="3:9" x14ac:dyDescent="0.25">
      <c r="C18" s="33"/>
      <c r="D18" s="5" t="s">
        <v>8</v>
      </c>
      <c r="E18" s="11">
        <v>0.36109999999999998</v>
      </c>
      <c r="F18" s="11">
        <v>0.63890000000000002</v>
      </c>
      <c r="G18" s="6">
        <v>72</v>
      </c>
      <c r="H18" s="6">
        <v>159</v>
      </c>
      <c r="I18" s="11">
        <v>8.5699999999999998E-2</v>
      </c>
    </row>
    <row r="19" spans="3:9" ht="15.75" thickBot="1" x14ac:dyDescent="0.3">
      <c r="C19" s="36"/>
      <c r="D19" s="7" t="s">
        <v>9</v>
      </c>
      <c r="E19" s="12">
        <v>0.33040000000000003</v>
      </c>
      <c r="F19" s="12">
        <v>0.66959999999999997</v>
      </c>
      <c r="G19" s="8">
        <v>112</v>
      </c>
      <c r="H19" s="8">
        <v>244</v>
      </c>
      <c r="I19" s="13">
        <v>6.8199999999999997E-2</v>
      </c>
    </row>
    <row r="20" spans="3:9" x14ac:dyDescent="0.25">
      <c r="C20" s="32" t="s">
        <v>14</v>
      </c>
      <c r="D20" s="3" t="s">
        <v>7</v>
      </c>
      <c r="E20" s="10">
        <v>0.21460000000000001</v>
      </c>
      <c r="F20" s="10">
        <v>0.78539999999999999</v>
      </c>
      <c r="G20" s="4">
        <v>755</v>
      </c>
      <c r="H20" s="4">
        <v>1747</v>
      </c>
      <c r="I20" s="10">
        <v>2.69E-2</v>
      </c>
    </row>
    <row r="21" spans="3:9" x14ac:dyDescent="0.25">
      <c r="C21" s="33"/>
      <c r="D21" s="5" t="s">
        <v>8</v>
      </c>
      <c r="E21" s="11">
        <v>0.19009999999999999</v>
      </c>
      <c r="F21" s="11">
        <v>0.80989999999999995</v>
      </c>
      <c r="G21" s="6">
        <v>1015</v>
      </c>
      <c r="H21" s="6">
        <v>2528</v>
      </c>
      <c r="I21" s="11">
        <v>2.3800000000000002E-2</v>
      </c>
    </row>
    <row r="22" spans="3:9" ht="15.75" thickBot="1" x14ac:dyDescent="0.3">
      <c r="C22" s="34"/>
      <c r="D22" s="7" t="s">
        <v>9</v>
      </c>
      <c r="E22" s="12">
        <v>0.2006</v>
      </c>
      <c r="F22" s="12">
        <v>0.7994</v>
      </c>
      <c r="G22" s="8">
        <v>1770</v>
      </c>
      <c r="H22" s="8">
        <v>4275</v>
      </c>
      <c r="I22" s="13">
        <v>1.78E-2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68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0.73909999999999998</v>
      </c>
      <c r="F5" s="10">
        <v>0.26090000000000002</v>
      </c>
      <c r="G5" s="4">
        <v>23</v>
      </c>
      <c r="H5" s="4">
        <v>40</v>
      </c>
      <c r="I5" s="10">
        <v>0.13489999999999999</v>
      </c>
    </row>
    <row r="6" spans="1:9" x14ac:dyDescent="0.25">
      <c r="C6" s="33"/>
      <c r="D6" s="5" t="s">
        <v>8</v>
      </c>
      <c r="E6" s="11">
        <v>0.46150000000000002</v>
      </c>
      <c r="F6" s="11">
        <v>0.53849999999999998</v>
      </c>
      <c r="G6" s="6">
        <v>26</v>
      </c>
      <c r="H6" s="6">
        <v>74</v>
      </c>
      <c r="I6" s="11">
        <v>0.15579999999999999</v>
      </c>
    </row>
    <row r="7" spans="1:9" ht="15.75" thickBot="1" x14ac:dyDescent="0.3">
      <c r="C7" s="36"/>
      <c r="D7" s="7" t="s">
        <v>9</v>
      </c>
      <c r="E7" s="12">
        <v>0.59179999999999999</v>
      </c>
      <c r="F7" s="12">
        <v>0.40820000000000001</v>
      </c>
      <c r="G7" s="8">
        <v>49</v>
      </c>
      <c r="H7" s="8">
        <v>114</v>
      </c>
      <c r="I7" s="13">
        <v>0.1062</v>
      </c>
    </row>
    <row r="8" spans="1:9" x14ac:dyDescent="0.25">
      <c r="C8" s="37" t="s">
        <v>10</v>
      </c>
      <c r="D8" s="3" t="s">
        <v>7</v>
      </c>
      <c r="E8" s="10">
        <v>0.71379999999999999</v>
      </c>
      <c r="F8" s="10">
        <v>0.28620000000000001</v>
      </c>
      <c r="G8" s="4">
        <v>304</v>
      </c>
      <c r="H8" s="4">
        <v>725</v>
      </c>
      <c r="I8" s="10">
        <v>4.2900000000000001E-2</v>
      </c>
    </row>
    <row r="9" spans="1:9" x14ac:dyDescent="0.25">
      <c r="C9" s="33"/>
      <c r="D9" s="5" t="s">
        <v>8</v>
      </c>
      <c r="E9" s="11">
        <v>0.68169999999999997</v>
      </c>
      <c r="F9" s="11">
        <v>0.31830000000000003</v>
      </c>
      <c r="G9" s="6">
        <v>399</v>
      </c>
      <c r="H9" s="6">
        <v>1011</v>
      </c>
      <c r="I9" s="11">
        <v>3.8199999999999998E-2</v>
      </c>
    </row>
    <row r="10" spans="1:9" ht="15.75" thickBot="1" x14ac:dyDescent="0.3">
      <c r="C10" s="36"/>
      <c r="D10" s="7" t="s">
        <v>9</v>
      </c>
      <c r="E10" s="12">
        <v>0.6956</v>
      </c>
      <c r="F10" s="12">
        <v>0.3044</v>
      </c>
      <c r="G10" s="8">
        <v>703</v>
      </c>
      <c r="H10" s="8">
        <v>1736</v>
      </c>
      <c r="I10" s="13">
        <v>2.8500000000000001E-2</v>
      </c>
    </row>
    <row r="11" spans="1:9" x14ac:dyDescent="0.25">
      <c r="C11" s="37" t="s">
        <v>11</v>
      </c>
      <c r="D11" s="3" t="s">
        <v>7</v>
      </c>
      <c r="E11" s="10">
        <v>0.72619999999999996</v>
      </c>
      <c r="F11" s="10">
        <v>0.27379999999999999</v>
      </c>
      <c r="G11" s="4">
        <v>347</v>
      </c>
      <c r="H11" s="4">
        <v>835</v>
      </c>
      <c r="I11" s="10">
        <v>4.02E-2</v>
      </c>
    </row>
    <row r="12" spans="1:9" x14ac:dyDescent="0.25">
      <c r="C12" s="33"/>
      <c r="D12" s="5" t="s">
        <v>8</v>
      </c>
      <c r="E12" s="11">
        <v>0.63470000000000004</v>
      </c>
      <c r="F12" s="11">
        <v>0.36530000000000001</v>
      </c>
      <c r="G12" s="6">
        <v>490</v>
      </c>
      <c r="H12" s="6">
        <v>1227</v>
      </c>
      <c r="I12" s="11">
        <v>3.4299999999999997E-2</v>
      </c>
    </row>
    <row r="13" spans="1:9" ht="15.75" thickBot="1" x14ac:dyDescent="0.3">
      <c r="C13" s="36"/>
      <c r="D13" s="7" t="s">
        <v>9</v>
      </c>
      <c r="E13" s="12">
        <v>0.67259999999999998</v>
      </c>
      <c r="F13" s="12">
        <v>0.32740000000000002</v>
      </c>
      <c r="G13" s="8">
        <v>837</v>
      </c>
      <c r="H13" s="8">
        <v>2062</v>
      </c>
      <c r="I13" s="13">
        <v>2.6100000000000002E-2</v>
      </c>
    </row>
    <row r="14" spans="1:9" x14ac:dyDescent="0.25">
      <c r="C14" s="37" t="s">
        <v>12</v>
      </c>
      <c r="D14" s="3" t="s">
        <v>7</v>
      </c>
      <c r="E14" s="10">
        <v>0.67500000000000004</v>
      </c>
      <c r="F14" s="10">
        <v>0.32500000000000001</v>
      </c>
      <c r="G14" s="4">
        <v>40</v>
      </c>
      <c r="H14" s="4">
        <v>62</v>
      </c>
      <c r="I14" s="10">
        <v>9.3100000000000002E-2</v>
      </c>
    </row>
    <row r="15" spans="1:9" x14ac:dyDescent="0.25">
      <c r="C15" s="33"/>
      <c r="D15" s="5" t="s">
        <v>8</v>
      </c>
      <c r="E15" s="11">
        <v>0.60709999999999997</v>
      </c>
      <c r="F15" s="11">
        <v>0.39290000000000003</v>
      </c>
      <c r="G15" s="6">
        <v>28</v>
      </c>
      <c r="H15" s="6">
        <v>57</v>
      </c>
      <c r="I15" s="11">
        <v>0.1333</v>
      </c>
    </row>
    <row r="16" spans="1:9" ht="15.75" thickBot="1" x14ac:dyDescent="0.3">
      <c r="C16" s="36"/>
      <c r="D16" s="7" t="s">
        <v>9</v>
      </c>
      <c r="E16" s="12">
        <v>0.64710000000000001</v>
      </c>
      <c r="F16" s="12">
        <v>0.35289999999999999</v>
      </c>
      <c r="G16" s="8">
        <v>68</v>
      </c>
      <c r="H16" s="8">
        <v>119</v>
      </c>
      <c r="I16" s="13">
        <v>7.8100000000000003E-2</v>
      </c>
    </row>
    <row r="17" spans="3:9" x14ac:dyDescent="0.25">
      <c r="C17" s="37" t="s">
        <v>13</v>
      </c>
      <c r="D17" s="3" t="s">
        <v>7</v>
      </c>
      <c r="E17" s="10">
        <v>0.8</v>
      </c>
      <c r="F17" s="10">
        <v>0.2</v>
      </c>
      <c r="G17" s="4">
        <v>40</v>
      </c>
      <c r="H17" s="4">
        <v>85</v>
      </c>
      <c r="I17" s="10">
        <v>0.1134</v>
      </c>
    </row>
    <row r="18" spans="3:9" x14ac:dyDescent="0.25">
      <c r="C18" s="33"/>
      <c r="D18" s="5" t="s">
        <v>8</v>
      </c>
      <c r="E18" s="11">
        <v>0.80559999999999998</v>
      </c>
      <c r="F18" s="11">
        <v>0.19439999999999999</v>
      </c>
      <c r="G18" s="6">
        <v>72</v>
      </c>
      <c r="H18" s="6">
        <v>159</v>
      </c>
      <c r="I18" s="11">
        <v>8.5699999999999998E-2</v>
      </c>
    </row>
    <row r="19" spans="3:9" ht="15.75" thickBot="1" x14ac:dyDescent="0.3">
      <c r="C19" s="36"/>
      <c r="D19" s="7" t="s">
        <v>9</v>
      </c>
      <c r="E19" s="12">
        <v>0.80359999999999998</v>
      </c>
      <c r="F19" s="12">
        <v>0.19639999999999999</v>
      </c>
      <c r="G19" s="8">
        <v>112</v>
      </c>
      <c r="H19" s="8">
        <v>244</v>
      </c>
      <c r="I19" s="13">
        <v>6.8199999999999997E-2</v>
      </c>
    </row>
    <row r="20" spans="3:9" x14ac:dyDescent="0.25">
      <c r="C20" s="32" t="s">
        <v>14</v>
      </c>
      <c r="D20" s="3" t="s">
        <v>7</v>
      </c>
      <c r="E20" s="10">
        <v>0.7228</v>
      </c>
      <c r="F20" s="10">
        <v>0.2772</v>
      </c>
      <c r="G20" s="4">
        <v>754</v>
      </c>
      <c r="H20" s="4">
        <v>1747</v>
      </c>
      <c r="I20" s="10">
        <v>2.69E-2</v>
      </c>
    </row>
    <row r="21" spans="3:9" x14ac:dyDescent="0.25">
      <c r="C21" s="33"/>
      <c r="D21" s="5" t="s">
        <v>8</v>
      </c>
      <c r="E21" s="11">
        <v>0.66010000000000002</v>
      </c>
      <c r="F21" s="11">
        <v>0.33989999999999998</v>
      </c>
      <c r="G21" s="6">
        <v>1015</v>
      </c>
      <c r="H21" s="6">
        <v>2528</v>
      </c>
      <c r="I21" s="11">
        <v>2.3800000000000002E-2</v>
      </c>
    </row>
    <row r="22" spans="3:9" ht="15.75" thickBot="1" x14ac:dyDescent="0.3">
      <c r="C22" s="34"/>
      <c r="D22" s="7" t="s">
        <v>9</v>
      </c>
      <c r="E22" s="12">
        <v>0.68679999999999997</v>
      </c>
      <c r="F22" s="12">
        <v>0.31319999999999998</v>
      </c>
      <c r="G22" s="8">
        <v>1769</v>
      </c>
      <c r="H22" s="8">
        <v>4275</v>
      </c>
      <c r="I22" s="13">
        <v>1.78E-2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22"/>
  <sheetViews>
    <sheetView workbookViewId="0">
      <selection activeCell="E4" sqref="E4:Y4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8" x14ac:dyDescent="0.25">
      <c r="A1" s="23" t="s">
        <v>123</v>
      </c>
    </row>
    <row r="2" spans="1:28" x14ac:dyDescent="0.25">
      <c r="A2" s="1" t="s">
        <v>69</v>
      </c>
    </row>
    <row r="4" spans="1:28" ht="135" x14ac:dyDescent="0.25">
      <c r="E4" s="2" t="s">
        <v>198</v>
      </c>
      <c r="F4" s="2" t="s">
        <v>199</v>
      </c>
      <c r="G4" s="2" t="s">
        <v>200</v>
      </c>
      <c r="H4" s="2" t="s">
        <v>201</v>
      </c>
      <c r="I4" s="2" t="s">
        <v>202</v>
      </c>
      <c r="J4" s="2" t="s">
        <v>203</v>
      </c>
      <c r="K4" s="2" t="s">
        <v>204</v>
      </c>
      <c r="L4" s="2" t="s">
        <v>205</v>
      </c>
      <c r="M4" s="2" t="s">
        <v>206</v>
      </c>
      <c r="N4" s="2" t="s">
        <v>207</v>
      </c>
      <c r="O4" s="2" t="s">
        <v>208</v>
      </c>
      <c r="P4" s="2" t="s">
        <v>209</v>
      </c>
      <c r="Q4" s="2" t="s">
        <v>210</v>
      </c>
      <c r="R4" s="2" t="s">
        <v>211</v>
      </c>
      <c r="S4" s="2" t="s">
        <v>212</v>
      </c>
      <c r="T4" s="2" t="s">
        <v>213</v>
      </c>
      <c r="U4" s="2" t="s">
        <v>214</v>
      </c>
      <c r="V4" s="2" t="s">
        <v>215</v>
      </c>
      <c r="W4" s="2" t="s">
        <v>216</v>
      </c>
      <c r="X4" s="2" t="s">
        <v>217</v>
      </c>
      <c r="Y4" s="2" t="s">
        <v>218</v>
      </c>
      <c r="Z4" s="2" t="s">
        <v>26</v>
      </c>
      <c r="AA4" s="2" t="s">
        <v>4</v>
      </c>
      <c r="AB4" s="2" t="s">
        <v>5</v>
      </c>
    </row>
    <row r="5" spans="1:28" x14ac:dyDescent="0.25">
      <c r="C5" s="35" t="s">
        <v>6</v>
      </c>
      <c r="D5" s="3" t="s">
        <v>7</v>
      </c>
      <c r="E5" s="10">
        <v>0.58330000000000004</v>
      </c>
      <c r="F5" s="10">
        <v>0</v>
      </c>
      <c r="G5" s="10">
        <v>0</v>
      </c>
      <c r="H5" s="10">
        <v>0</v>
      </c>
      <c r="I5" s="10">
        <v>4.1700000000000001E-2</v>
      </c>
      <c r="J5" s="10">
        <v>0</v>
      </c>
      <c r="K5" s="10">
        <v>4.1700000000000001E-2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4.1700000000000001E-2</v>
      </c>
      <c r="R5" s="10">
        <v>0</v>
      </c>
      <c r="S5" s="10">
        <v>8.3299999999999999E-2</v>
      </c>
      <c r="T5" s="10">
        <v>0.20830000000000001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4">
        <v>24</v>
      </c>
      <c r="AA5" s="4">
        <v>40</v>
      </c>
      <c r="AB5" s="10">
        <v>0.12809999999999999</v>
      </c>
    </row>
    <row r="6" spans="1:28" x14ac:dyDescent="0.25">
      <c r="C6" s="33"/>
      <c r="D6" s="5" t="s">
        <v>8</v>
      </c>
      <c r="E6" s="11">
        <v>0.14810000000000001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7.4099999999999999E-2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3.6999999999999998E-2</v>
      </c>
      <c r="R6" s="11">
        <v>0</v>
      </c>
      <c r="S6" s="11">
        <v>0.1111</v>
      </c>
      <c r="T6" s="11">
        <v>0.62960000000000005</v>
      </c>
      <c r="U6" s="11">
        <v>0</v>
      </c>
      <c r="V6" s="11">
        <v>0</v>
      </c>
      <c r="W6" s="11">
        <v>0</v>
      </c>
      <c r="X6" s="11">
        <v>0</v>
      </c>
      <c r="Y6" s="11">
        <v>0</v>
      </c>
      <c r="Z6" s="6">
        <v>27</v>
      </c>
      <c r="AA6" s="6">
        <v>74</v>
      </c>
      <c r="AB6" s="11">
        <v>0.15129999999999999</v>
      </c>
    </row>
    <row r="7" spans="1:28" ht="15.75" thickBot="1" x14ac:dyDescent="0.3">
      <c r="C7" s="36"/>
      <c r="D7" s="7" t="s">
        <v>9</v>
      </c>
      <c r="E7" s="12">
        <v>0.35289999999999999</v>
      </c>
      <c r="F7" s="12">
        <v>0</v>
      </c>
      <c r="G7" s="12">
        <v>0</v>
      </c>
      <c r="H7" s="12">
        <v>0</v>
      </c>
      <c r="I7" s="12">
        <v>1.9599999999999999E-2</v>
      </c>
      <c r="J7" s="12">
        <v>0</v>
      </c>
      <c r="K7" s="12">
        <v>5.8799999999999998E-2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3.9199999999999999E-2</v>
      </c>
      <c r="R7" s="12">
        <v>0</v>
      </c>
      <c r="S7" s="12">
        <v>9.8000000000000004E-2</v>
      </c>
      <c r="T7" s="12">
        <v>0.43140000000000001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8">
        <v>51</v>
      </c>
      <c r="AA7" s="8">
        <v>114</v>
      </c>
      <c r="AB7" s="13">
        <v>0.10249999999999999</v>
      </c>
    </row>
    <row r="8" spans="1:28" x14ac:dyDescent="0.25">
      <c r="C8" s="37" t="s">
        <v>10</v>
      </c>
      <c r="D8" s="3" t="s">
        <v>7</v>
      </c>
      <c r="E8" s="10">
        <v>9.3200000000000005E-2</v>
      </c>
      <c r="F8" s="10">
        <v>6.4000000000000003E-3</v>
      </c>
      <c r="G8" s="10">
        <v>3.2199999999999999E-2</v>
      </c>
      <c r="H8" s="10">
        <v>7.7200000000000005E-2</v>
      </c>
      <c r="I8" s="10">
        <v>0</v>
      </c>
      <c r="J8" s="10">
        <v>1.61E-2</v>
      </c>
      <c r="K8" s="10">
        <v>4.1799999999999997E-2</v>
      </c>
      <c r="L8" s="10">
        <v>9.5999999999999992E-3</v>
      </c>
      <c r="M8" s="10">
        <v>3.2199999999999999E-2</v>
      </c>
      <c r="N8" s="10">
        <v>6.7500000000000004E-2</v>
      </c>
      <c r="O8" s="10">
        <v>4.4999999999999998E-2</v>
      </c>
      <c r="P8" s="10">
        <v>3.2000000000000002E-3</v>
      </c>
      <c r="Q8" s="10">
        <v>0.15759999999999999</v>
      </c>
      <c r="R8" s="10">
        <v>2.8899999999999999E-2</v>
      </c>
      <c r="S8" s="10">
        <v>5.4699999999999999E-2</v>
      </c>
      <c r="T8" s="10">
        <v>0.19289999999999999</v>
      </c>
      <c r="U8" s="10">
        <v>8.0399999999999999E-2</v>
      </c>
      <c r="V8" s="10">
        <v>1.9300000000000001E-2</v>
      </c>
      <c r="W8" s="10">
        <v>3.5400000000000001E-2</v>
      </c>
      <c r="X8" s="10">
        <v>3.2000000000000002E-3</v>
      </c>
      <c r="Y8" s="10">
        <v>3.2000000000000002E-3</v>
      </c>
      <c r="Z8" s="4">
        <v>311</v>
      </c>
      <c r="AA8" s="4">
        <v>725</v>
      </c>
      <c r="AB8" s="10">
        <v>4.2000000000000003E-2</v>
      </c>
    </row>
    <row r="9" spans="1:28" x14ac:dyDescent="0.25">
      <c r="C9" s="33"/>
      <c r="D9" s="5" t="s">
        <v>8</v>
      </c>
      <c r="E9" s="11">
        <v>6.7299999999999999E-2</v>
      </c>
      <c r="F9" s="11">
        <v>2.5000000000000001E-3</v>
      </c>
      <c r="G9" s="11">
        <v>2.24E-2</v>
      </c>
      <c r="H9" s="11">
        <v>2.4899999999999999E-2</v>
      </c>
      <c r="I9" s="11">
        <v>2.5000000000000001E-3</v>
      </c>
      <c r="J9" s="11">
        <v>7.4999999999999997E-3</v>
      </c>
      <c r="K9" s="11">
        <v>7.9799999999999996E-2</v>
      </c>
      <c r="L9" s="11">
        <v>5.0000000000000001E-3</v>
      </c>
      <c r="M9" s="11">
        <v>4.24E-2</v>
      </c>
      <c r="N9" s="11">
        <v>3.7400000000000003E-2</v>
      </c>
      <c r="O9" s="11">
        <v>2.7400000000000001E-2</v>
      </c>
      <c r="P9" s="11">
        <v>2.5000000000000001E-3</v>
      </c>
      <c r="Q9" s="11">
        <v>9.98E-2</v>
      </c>
      <c r="R9" s="11">
        <v>5.9900000000000002E-2</v>
      </c>
      <c r="S9" s="11">
        <v>6.2300000000000001E-2</v>
      </c>
      <c r="T9" s="11">
        <v>0.20699999999999999</v>
      </c>
      <c r="U9" s="11">
        <v>0.182</v>
      </c>
      <c r="V9" s="11">
        <v>2.4899999999999999E-2</v>
      </c>
      <c r="W9" s="11">
        <v>2.4899999999999999E-2</v>
      </c>
      <c r="X9" s="11">
        <v>1.2500000000000001E-2</v>
      </c>
      <c r="Y9" s="11">
        <v>5.0000000000000001E-3</v>
      </c>
      <c r="Z9" s="6">
        <v>401</v>
      </c>
      <c r="AA9" s="6">
        <v>1011</v>
      </c>
      <c r="AB9" s="11">
        <v>3.7999999999999999E-2</v>
      </c>
    </row>
    <row r="10" spans="1:28" ht="15.75" thickBot="1" x14ac:dyDescent="0.3">
      <c r="C10" s="36"/>
      <c r="D10" s="7" t="s">
        <v>9</v>
      </c>
      <c r="E10" s="12">
        <v>7.8700000000000006E-2</v>
      </c>
      <c r="F10" s="12">
        <v>4.1999999999999997E-3</v>
      </c>
      <c r="G10" s="12">
        <v>2.6700000000000002E-2</v>
      </c>
      <c r="H10" s="12">
        <v>4.7800000000000002E-2</v>
      </c>
      <c r="I10" s="12">
        <v>1.4E-3</v>
      </c>
      <c r="J10" s="12">
        <v>1.12E-2</v>
      </c>
      <c r="K10" s="12">
        <v>6.3200000000000006E-2</v>
      </c>
      <c r="L10" s="12">
        <v>7.0000000000000001E-3</v>
      </c>
      <c r="M10" s="12">
        <v>3.7900000000000003E-2</v>
      </c>
      <c r="N10" s="12">
        <v>5.0599999999999999E-2</v>
      </c>
      <c r="O10" s="12">
        <v>3.5099999999999999E-2</v>
      </c>
      <c r="P10" s="12">
        <v>2.8E-3</v>
      </c>
      <c r="Q10" s="12">
        <v>0.125</v>
      </c>
      <c r="R10" s="12">
        <v>4.6300000000000001E-2</v>
      </c>
      <c r="S10" s="12">
        <v>5.8999999999999997E-2</v>
      </c>
      <c r="T10" s="12">
        <v>0.20080000000000001</v>
      </c>
      <c r="U10" s="12">
        <v>0.1376</v>
      </c>
      <c r="V10" s="12">
        <v>2.2499999999999999E-2</v>
      </c>
      <c r="W10" s="12">
        <v>2.9499999999999998E-2</v>
      </c>
      <c r="X10" s="12">
        <v>8.3999999999999995E-3</v>
      </c>
      <c r="Y10" s="12">
        <v>4.1999999999999997E-3</v>
      </c>
      <c r="Z10" s="8">
        <v>712</v>
      </c>
      <c r="AA10" s="8">
        <v>1736</v>
      </c>
      <c r="AB10" s="13">
        <v>2.8199999999999999E-2</v>
      </c>
    </row>
    <row r="11" spans="1:28" x14ac:dyDescent="0.25">
      <c r="C11" s="37" t="s">
        <v>11</v>
      </c>
      <c r="D11" s="3" t="s">
        <v>7</v>
      </c>
      <c r="E11" s="10">
        <v>4.6399999999999997E-2</v>
      </c>
      <c r="F11" s="10">
        <v>2.7000000000000001E-3</v>
      </c>
      <c r="G11" s="10">
        <v>8.2000000000000007E-3</v>
      </c>
      <c r="H11" s="10">
        <v>1.09E-2</v>
      </c>
      <c r="I11" s="10">
        <v>2.7000000000000001E-3</v>
      </c>
      <c r="J11" s="10">
        <v>5.1900000000000002E-2</v>
      </c>
      <c r="K11" s="10">
        <v>4.3700000000000003E-2</v>
      </c>
      <c r="L11" s="10">
        <v>1.09E-2</v>
      </c>
      <c r="M11" s="10">
        <v>6.83E-2</v>
      </c>
      <c r="N11" s="10">
        <v>5.4600000000000003E-2</v>
      </c>
      <c r="O11" s="10">
        <v>4.1000000000000002E-2</v>
      </c>
      <c r="P11" s="10">
        <v>5.4999999999999997E-3</v>
      </c>
      <c r="Q11" s="10">
        <v>0.112</v>
      </c>
      <c r="R11" s="10">
        <v>3.5499999999999997E-2</v>
      </c>
      <c r="S11" s="10">
        <v>0.1011</v>
      </c>
      <c r="T11" s="10">
        <v>0.2104</v>
      </c>
      <c r="U11" s="10">
        <v>7.6499999999999999E-2</v>
      </c>
      <c r="V11" s="10">
        <v>6.0100000000000001E-2</v>
      </c>
      <c r="W11" s="10">
        <v>4.3700000000000003E-2</v>
      </c>
      <c r="X11" s="10">
        <v>0</v>
      </c>
      <c r="Y11" s="10">
        <v>1.37E-2</v>
      </c>
      <c r="Z11" s="4">
        <v>366</v>
      </c>
      <c r="AA11" s="4">
        <v>835</v>
      </c>
      <c r="AB11" s="10">
        <v>3.8399999999999997E-2</v>
      </c>
    </row>
    <row r="12" spans="1:28" x14ac:dyDescent="0.25">
      <c r="C12" s="33"/>
      <c r="D12" s="5" t="s">
        <v>8</v>
      </c>
      <c r="E12" s="11">
        <v>3.5900000000000001E-2</v>
      </c>
      <c r="F12" s="11">
        <v>4.0000000000000001E-3</v>
      </c>
      <c r="G12" s="11">
        <v>6.0000000000000001E-3</v>
      </c>
      <c r="H12" s="11">
        <v>0</v>
      </c>
      <c r="I12" s="11">
        <v>2E-3</v>
      </c>
      <c r="J12" s="11">
        <v>1.7999999999999999E-2</v>
      </c>
      <c r="K12" s="11">
        <v>5.1900000000000002E-2</v>
      </c>
      <c r="L12" s="11">
        <v>8.0000000000000002E-3</v>
      </c>
      <c r="M12" s="11">
        <v>7.7799999999999994E-2</v>
      </c>
      <c r="N12" s="11">
        <v>2.4E-2</v>
      </c>
      <c r="O12" s="11">
        <v>4.5900000000000003E-2</v>
      </c>
      <c r="P12" s="11">
        <v>0</v>
      </c>
      <c r="Q12" s="11">
        <v>5.3900000000000003E-2</v>
      </c>
      <c r="R12" s="11">
        <v>4.5900000000000003E-2</v>
      </c>
      <c r="S12" s="11">
        <v>0.1038</v>
      </c>
      <c r="T12" s="11">
        <v>0.2455</v>
      </c>
      <c r="U12" s="11">
        <v>0.17960000000000001</v>
      </c>
      <c r="V12" s="11">
        <v>4.3900000000000002E-2</v>
      </c>
      <c r="W12" s="11">
        <v>2.7900000000000001E-2</v>
      </c>
      <c r="X12" s="11">
        <v>2E-3</v>
      </c>
      <c r="Y12" s="11">
        <v>2.4E-2</v>
      </c>
      <c r="Z12" s="6">
        <v>501</v>
      </c>
      <c r="AA12" s="6">
        <v>1227</v>
      </c>
      <c r="AB12" s="11">
        <v>3.3700000000000001E-2</v>
      </c>
    </row>
    <row r="13" spans="1:28" ht="15.75" thickBot="1" x14ac:dyDescent="0.3">
      <c r="C13" s="36"/>
      <c r="D13" s="7" t="s">
        <v>9</v>
      </c>
      <c r="E13" s="12">
        <v>4.0399999999999998E-2</v>
      </c>
      <c r="F13" s="12">
        <v>3.5000000000000001E-3</v>
      </c>
      <c r="G13" s="12">
        <v>6.8999999999999999E-3</v>
      </c>
      <c r="H13" s="12">
        <v>4.5999999999999999E-3</v>
      </c>
      <c r="I13" s="12">
        <v>2.3E-3</v>
      </c>
      <c r="J13" s="12">
        <v>3.2300000000000002E-2</v>
      </c>
      <c r="K13" s="12">
        <v>4.8399999999999999E-2</v>
      </c>
      <c r="L13" s="12">
        <v>9.1999999999999998E-3</v>
      </c>
      <c r="M13" s="12">
        <v>7.3800000000000004E-2</v>
      </c>
      <c r="N13" s="12">
        <v>3.6900000000000002E-2</v>
      </c>
      <c r="O13" s="12">
        <v>4.3799999999999999E-2</v>
      </c>
      <c r="P13" s="12">
        <v>2.3E-3</v>
      </c>
      <c r="Q13" s="12">
        <v>7.8399999999999997E-2</v>
      </c>
      <c r="R13" s="12">
        <v>4.1500000000000002E-2</v>
      </c>
      <c r="S13" s="12">
        <v>0.1027</v>
      </c>
      <c r="T13" s="12">
        <v>0.23069999999999999</v>
      </c>
      <c r="U13" s="12">
        <v>0.1361</v>
      </c>
      <c r="V13" s="12">
        <v>5.0700000000000002E-2</v>
      </c>
      <c r="W13" s="12">
        <v>3.4599999999999999E-2</v>
      </c>
      <c r="X13" s="12">
        <v>1.1999999999999999E-3</v>
      </c>
      <c r="Y13" s="12">
        <v>1.9599999999999999E-2</v>
      </c>
      <c r="Z13" s="8">
        <v>867</v>
      </c>
      <c r="AA13" s="8">
        <v>2062</v>
      </c>
      <c r="AB13" s="13">
        <v>2.53E-2</v>
      </c>
    </row>
    <row r="14" spans="1:28" x14ac:dyDescent="0.25">
      <c r="C14" s="37" t="s">
        <v>12</v>
      </c>
      <c r="D14" s="3" t="s">
        <v>7</v>
      </c>
      <c r="E14" s="10">
        <v>0.05</v>
      </c>
      <c r="F14" s="10">
        <v>0</v>
      </c>
      <c r="G14" s="10">
        <v>2.5000000000000001E-2</v>
      </c>
      <c r="H14" s="10">
        <v>0.05</v>
      </c>
      <c r="I14" s="10">
        <v>0</v>
      </c>
      <c r="J14" s="10">
        <v>7.4999999999999997E-2</v>
      </c>
      <c r="K14" s="10">
        <v>0.05</v>
      </c>
      <c r="L14" s="10">
        <v>0</v>
      </c>
      <c r="M14" s="10">
        <v>0.05</v>
      </c>
      <c r="N14" s="10">
        <v>2.5000000000000001E-2</v>
      </c>
      <c r="O14" s="10">
        <v>2.5000000000000001E-2</v>
      </c>
      <c r="P14" s="10">
        <v>0</v>
      </c>
      <c r="Q14" s="10">
        <v>0.15</v>
      </c>
      <c r="R14" s="10">
        <v>7.4999999999999997E-2</v>
      </c>
      <c r="S14" s="10">
        <v>0.05</v>
      </c>
      <c r="T14" s="10">
        <v>7.4999999999999997E-2</v>
      </c>
      <c r="U14" s="10">
        <v>0.27500000000000002</v>
      </c>
      <c r="V14" s="10">
        <v>0</v>
      </c>
      <c r="W14" s="10">
        <v>2.5000000000000001E-2</v>
      </c>
      <c r="X14" s="10">
        <v>0</v>
      </c>
      <c r="Y14" s="10">
        <v>0</v>
      </c>
      <c r="Z14" s="4">
        <v>40</v>
      </c>
      <c r="AA14" s="4">
        <v>62</v>
      </c>
      <c r="AB14" s="10">
        <v>9.3100000000000002E-2</v>
      </c>
    </row>
    <row r="15" spans="1:28" x14ac:dyDescent="0.25">
      <c r="C15" s="33"/>
      <c r="D15" s="5" t="s">
        <v>8</v>
      </c>
      <c r="E15" s="11">
        <v>3.5700000000000003E-2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3.5700000000000003E-2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7.1400000000000005E-2</v>
      </c>
      <c r="T15" s="11">
        <v>0</v>
      </c>
      <c r="U15" s="11">
        <v>0.82140000000000002</v>
      </c>
      <c r="V15" s="11">
        <v>0</v>
      </c>
      <c r="W15" s="11">
        <v>3.5700000000000003E-2</v>
      </c>
      <c r="X15" s="11">
        <v>0</v>
      </c>
      <c r="Y15" s="11">
        <v>0</v>
      </c>
      <c r="Z15" s="6">
        <v>28</v>
      </c>
      <c r="AA15" s="6">
        <v>57</v>
      </c>
      <c r="AB15" s="11">
        <v>0.1333</v>
      </c>
    </row>
    <row r="16" spans="1:28" ht="15.75" thickBot="1" x14ac:dyDescent="0.3">
      <c r="C16" s="36"/>
      <c r="D16" s="7" t="s">
        <v>9</v>
      </c>
      <c r="E16" s="12">
        <v>4.41E-2</v>
      </c>
      <c r="F16" s="12">
        <v>0</v>
      </c>
      <c r="G16" s="12">
        <v>1.47E-2</v>
      </c>
      <c r="H16" s="12">
        <v>2.9399999999999999E-2</v>
      </c>
      <c r="I16" s="12">
        <v>0</v>
      </c>
      <c r="J16" s="12">
        <v>4.41E-2</v>
      </c>
      <c r="K16" s="12">
        <v>4.41E-2</v>
      </c>
      <c r="L16" s="12">
        <v>0</v>
      </c>
      <c r="M16" s="12">
        <v>2.9399999999999999E-2</v>
      </c>
      <c r="N16" s="12">
        <v>1.47E-2</v>
      </c>
      <c r="O16" s="12">
        <v>1.47E-2</v>
      </c>
      <c r="P16" s="12">
        <v>0</v>
      </c>
      <c r="Q16" s="12">
        <v>8.8200000000000001E-2</v>
      </c>
      <c r="R16" s="12">
        <v>4.41E-2</v>
      </c>
      <c r="S16" s="12">
        <v>5.8799999999999998E-2</v>
      </c>
      <c r="T16" s="12">
        <v>4.41E-2</v>
      </c>
      <c r="U16" s="12">
        <v>0.5</v>
      </c>
      <c r="V16" s="12">
        <v>0</v>
      </c>
      <c r="W16" s="12">
        <v>2.9399999999999999E-2</v>
      </c>
      <c r="X16" s="12">
        <v>0</v>
      </c>
      <c r="Y16" s="12">
        <v>0</v>
      </c>
      <c r="Z16" s="8">
        <v>68</v>
      </c>
      <c r="AA16" s="8">
        <v>119</v>
      </c>
      <c r="AB16" s="13">
        <v>7.8100000000000003E-2</v>
      </c>
    </row>
    <row r="17" spans="3:28" x14ac:dyDescent="0.25">
      <c r="C17" s="37" t="s">
        <v>13</v>
      </c>
      <c r="D17" s="3" t="s">
        <v>7</v>
      </c>
      <c r="E17" s="10">
        <v>0.18179999999999999</v>
      </c>
      <c r="F17" s="10">
        <v>0</v>
      </c>
      <c r="G17" s="10">
        <v>0</v>
      </c>
      <c r="H17" s="10">
        <v>2.2700000000000001E-2</v>
      </c>
      <c r="I17" s="10">
        <v>0</v>
      </c>
      <c r="J17" s="10">
        <v>2.2700000000000001E-2</v>
      </c>
      <c r="K17" s="10">
        <v>2.2700000000000001E-2</v>
      </c>
      <c r="L17" s="10">
        <v>2.2700000000000001E-2</v>
      </c>
      <c r="M17" s="10">
        <v>2.2700000000000001E-2</v>
      </c>
      <c r="N17" s="10">
        <v>2.2700000000000001E-2</v>
      </c>
      <c r="O17" s="10">
        <v>9.0899999999999995E-2</v>
      </c>
      <c r="P17" s="10">
        <v>0</v>
      </c>
      <c r="Q17" s="10">
        <v>2.2700000000000001E-2</v>
      </c>
      <c r="R17" s="10">
        <v>4.5499999999999999E-2</v>
      </c>
      <c r="S17" s="10">
        <v>4.5499999999999999E-2</v>
      </c>
      <c r="T17" s="10">
        <v>2.2700000000000001E-2</v>
      </c>
      <c r="U17" s="10">
        <v>0.40910000000000002</v>
      </c>
      <c r="V17" s="10">
        <v>2.2700000000000001E-2</v>
      </c>
      <c r="W17" s="10">
        <v>2.2700000000000001E-2</v>
      </c>
      <c r="X17" s="10">
        <v>0</v>
      </c>
      <c r="Y17" s="10">
        <v>0</v>
      </c>
      <c r="Z17" s="4">
        <v>44</v>
      </c>
      <c r="AA17" s="4">
        <v>85</v>
      </c>
      <c r="AB17" s="10">
        <v>0.1032</v>
      </c>
    </row>
    <row r="18" spans="3:28" x14ac:dyDescent="0.25">
      <c r="C18" s="33"/>
      <c r="D18" s="5" t="s">
        <v>8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1.2500000000000001E-2</v>
      </c>
      <c r="K18" s="11">
        <v>3.7499999999999999E-2</v>
      </c>
      <c r="L18" s="11">
        <v>0</v>
      </c>
      <c r="M18" s="11">
        <v>3.7499999999999999E-2</v>
      </c>
      <c r="N18" s="11">
        <v>0</v>
      </c>
      <c r="O18" s="11">
        <v>1.2500000000000001E-2</v>
      </c>
      <c r="P18" s="11">
        <v>0</v>
      </c>
      <c r="Q18" s="11">
        <v>0</v>
      </c>
      <c r="R18" s="11">
        <v>8.7499999999999994E-2</v>
      </c>
      <c r="S18" s="11">
        <v>6.25E-2</v>
      </c>
      <c r="T18" s="11">
        <v>1.2500000000000001E-2</v>
      </c>
      <c r="U18" s="11">
        <v>0.71250000000000002</v>
      </c>
      <c r="V18" s="11">
        <v>1.2500000000000001E-2</v>
      </c>
      <c r="W18" s="11">
        <v>1.2500000000000001E-2</v>
      </c>
      <c r="X18" s="11">
        <v>0</v>
      </c>
      <c r="Y18" s="11">
        <v>0</v>
      </c>
      <c r="Z18" s="6">
        <v>80</v>
      </c>
      <c r="AA18" s="6">
        <v>159</v>
      </c>
      <c r="AB18" s="11">
        <v>7.7499999999999999E-2</v>
      </c>
    </row>
    <row r="19" spans="3:28" ht="15.75" thickBot="1" x14ac:dyDescent="0.3">
      <c r="C19" s="36"/>
      <c r="D19" s="7" t="s">
        <v>9</v>
      </c>
      <c r="E19" s="12">
        <v>6.4500000000000002E-2</v>
      </c>
      <c r="F19" s="12">
        <v>0</v>
      </c>
      <c r="G19" s="12">
        <v>0</v>
      </c>
      <c r="H19" s="12">
        <v>8.0999999999999996E-3</v>
      </c>
      <c r="I19" s="12">
        <v>0</v>
      </c>
      <c r="J19" s="12">
        <v>1.61E-2</v>
      </c>
      <c r="K19" s="12">
        <v>3.2300000000000002E-2</v>
      </c>
      <c r="L19" s="12">
        <v>8.0999999999999996E-3</v>
      </c>
      <c r="M19" s="12">
        <v>3.2300000000000002E-2</v>
      </c>
      <c r="N19" s="12">
        <v>8.0999999999999996E-3</v>
      </c>
      <c r="O19" s="12">
        <v>4.0300000000000002E-2</v>
      </c>
      <c r="P19" s="12">
        <v>0</v>
      </c>
      <c r="Q19" s="12">
        <v>8.0999999999999996E-3</v>
      </c>
      <c r="R19" s="12">
        <v>7.2599999999999998E-2</v>
      </c>
      <c r="S19" s="12">
        <v>5.6500000000000002E-2</v>
      </c>
      <c r="T19" s="12">
        <v>1.61E-2</v>
      </c>
      <c r="U19" s="12">
        <v>0.6048</v>
      </c>
      <c r="V19" s="12">
        <v>1.61E-2</v>
      </c>
      <c r="W19" s="12">
        <v>1.61E-2</v>
      </c>
      <c r="X19" s="12">
        <v>0</v>
      </c>
      <c r="Y19" s="12">
        <v>0</v>
      </c>
      <c r="Z19" s="8">
        <v>124</v>
      </c>
      <c r="AA19" s="8">
        <v>244</v>
      </c>
      <c r="AB19" s="13">
        <v>6.1800000000000001E-2</v>
      </c>
    </row>
    <row r="20" spans="3:28" x14ac:dyDescent="0.25">
      <c r="C20" s="32" t="s">
        <v>14</v>
      </c>
      <c r="D20" s="3" t="s">
        <v>7</v>
      </c>
      <c r="E20" s="10">
        <v>8.9200000000000002E-2</v>
      </c>
      <c r="F20" s="10">
        <v>3.8E-3</v>
      </c>
      <c r="G20" s="10">
        <v>1.78E-2</v>
      </c>
      <c r="H20" s="10">
        <v>3.95E-2</v>
      </c>
      <c r="I20" s="10">
        <v>2.5000000000000001E-3</v>
      </c>
      <c r="J20" s="10">
        <v>3.5700000000000003E-2</v>
      </c>
      <c r="K20" s="10">
        <v>4.2000000000000003E-2</v>
      </c>
      <c r="L20" s="10">
        <v>1.0200000000000001E-2</v>
      </c>
      <c r="M20" s="10">
        <v>4.8399999999999999E-2</v>
      </c>
      <c r="N20" s="10">
        <v>5.4800000000000001E-2</v>
      </c>
      <c r="O20" s="10">
        <v>4.3299999999999998E-2</v>
      </c>
      <c r="P20" s="10">
        <v>3.8E-3</v>
      </c>
      <c r="Q20" s="10">
        <v>0.12479999999999999</v>
      </c>
      <c r="R20" s="10">
        <v>3.44E-2</v>
      </c>
      <c r="S20" s="10">
        <v>7.6399999999999996E-2</v>
      </c>
      <c r="T20" s="10">
        <v>0.186</v>
      </c>
      <c r="U20" s="10">
        <v>0.1045</v>
      </c>
      <c r="V20" s="10">
        <v>3.6900000000000002E-2</v>
      </c>
      <c r="W20" s="10">
        <v>3.6900000000000002E-2</v>
      </c>
      <c r="X20" s="10">
        <v>1.2999999999999999E-3</v>
      </c>
      <c r="Y20" s="10">
        <v>7.6E-3</v>
      </c>
      <c r="Z20" s="4">
        <v>785</v>
      </c>
      <c r="AA20" s="4">
        <v>1747</v>
      </c>
      <c r="AB20" s="10">
        <v>2.5999999999999999E-2</v>
      </c>
    </row>
    <row r="21" spans="3:28" x14ac:dyDescent="0.25">
      <c r="C21" s="33"/>
      <c r="D21" s="5" t="s">
        <v>8</v>
      </c>
      <c r="E21" s="11">
        <v>4.82E-2</v>
      </c>
      <c r="F21" s="11">
        <v>2.8999999999999998E-3</v>
      </c>
      <c r="G21" s="11">
        <v>1.1599999999999999E-2</v>
      </c>
      <c r="H21" s="11">
        <v>9.5999999999999992E-3</v>
      </c>
      <c r="I21" s="11">
        <v>1.9E-3</v>
      </c>
      <c r="J21" s="11">
        <v>1.2500000000000001E-2</v>
      </c>
      <c r="K21" s="11">
        <v>6.1699999999999998E-2</v>
      </c>
      <c r="L21" s="11">
        <v>5.7999999999999996E-3</v>
      </c>
      <c r="M21" s="11">
        <v>5.6899999999999999E-2</v>
      </c>
      <c r="N21" s="11">
        <v>2.5999999999999999E-2</v>
      </c>
      <c r="O21" s="11">
        <v>3.3799999999999997E-2</v>
      </c>
      <c r="P21" s="11">
        <v>1E-3</v>
      </c>
      <c r="Q21" s="11">
        <v>6.5600000000000006E-2</v>
      </c>
      <c r="R21" s="11">
        <v>5.21E-2</v>
      </c>
      <c r="S21" s="11">
        <v>8.3900000000000002E-2</v>
      </c>
      <c r="T21" s="11">
        <v>0.216</v>
      </c>
      <c r="U21" s="11">
        <v>0.23430000000000001</v>
      </c>
      <c r="V21" s="11">
        <v>3.1800000000000002E-2</v>
      </c>
      <c r="W21" s="11">
        <v>2.5100000000000001E-2</v>
      </c>
      <c r="X21" s="11">
        <v>5.7999999999999996E-3</v>
      </c>
      <c r="Y21" s="11">
        <v>1.35E-2</v>
      </c>
      <c r="Z21" s="6">
        <v>1037</v>
      </c>
      <c r="AA21" s="6">
        <v>2528</v>
      </c>
      <c r="AB21" s="11">
        <v>2.3400000000000001E-2</v>
      </c>
    </row>
    <row r="22" spans="3:28" ht="15.75" thickBot="1" x14ac:dyDescent="0.3">
      <c r="C22" s="34"/>
      <c r="D22" s="7" t="s">
        <v>9</v>
      </c>
      <c r="E22" s="12">
        <v>6.59E-2</v>
      </c>
      <c r="F22" s="12">
        <v>3.3E-3</v>
      </c>
      <c r="G22" s="12">
        <v>1.43E-2</v>
      </c>
      <c r="H22" s="12">
        <v>2.2499999999999999E-2</v>
      </c>
      <c r="I22" s="12">
        <v>2.2000000000000001E-3</v>
      </c>
      <c r="J22" s="12">
        <v>2.2499999999999999E-2</v>
      </c>
      <c r="K22" s="12">
        <v>5.3199999999999997E-2</v>
      </c>
      <c r="L22" s="12">
        <v>7.7000000000000002E-3</v>
      </c>
      <c r="M22" s="12">
        <v>5.3199999999999997E-2</v>
      </c>
      <c r="N22" s="12">
        <v>3.8399999999999997E-2</v>
      </c>
      <c r="O22" s="12">
        <v>3.7900000000000003E-2</v>
      </c>
      <c r="P22" s="12">
        <v>2.2000000000000001E-3</v>
      </c>
      <c r="Q22" s="12">
        <v>9.11E-2</v>
      </c>
      <c r="R22" s="12">
        <v>4.4499999999999998E-2</v>
      </c>
      <c r="S22" s="12">
        <v>8.0699999999999994E-2</v>
      </c>
      <c r="T22" s="12">
        <v>0.2031</v>
      </c>
      <c r="U22" s="12">
        <v>0.1784</v>
      </c>
      <c r="V22" s="12">
        <v>3.4000000000000002E-2</v>
      </c>
      <c r="W22" s="12">
        <v>3.0200000000000001E-2</v>
      </c>
      <c r="X22" s="12">
        <v>3.8E-3</v>
      </c>
      <c r="Y22" s="12">
        <v>1.0999999999999999E-2</v>
      </c>
      <c r="Z22" s="8">
        <v>1822</v>
      </c>
      <c r="AA22" s="8">
        <v>4275</v>
      </c>
      <c r="AB22" s="13">
        <v>1.7399999999999999E-2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123</v>
      </c>
    </row>
    <row r="2" spans="1:15" x14ac:dyDescent="0.25">
      <c r="A2" s="1" t="s">
        <v>70</v>
      </c>
    </row>
    <row r="4" spans="1:15" x14ac:dyDescent="0.25">
      <c r="E4" s="2" t="s">
        <v>71</v>
      </c>
      <c r="F4" s="2" t="s">
        <v>76</v>
      </c>
      <c r="G4" s="2" t="s">
        <v>77</v>
      </c>
      <c r="H4" s="2" t="s">
        <v>72</v>
      </c>
      <c r="I4" s="2" t="s">
        <v>73</v>
      </c>
      <c r="J4" s="2" t="s">
        <v>74</v>
      </c>
      <c r="K4" s="2" t="s">
        <v>75</v>
      </c>
      <c r="L4" s="2" t="s">
        <v>78</v>
      </c>
      <c r="M4" s="2" t="s">
        <v>26</v>
      </c>
      <c r="N4" s="2" t="s">
        <v>4</v>
      </c>
      <c r="O4" s="2" t="s">
        <v>5</v>
      </c>
    </row>
    <row r="5" spans="1:15" x14ac:dyDescent="0.25">
      <c r="C5" s="35" t="s">
        <v>6</v>
      </c>
      <c r="D5" s="3" t="s">
        <v>7</v>
      </c>
      <c r="E5" s="10">
        <v>8.6999999999999994E-2</v>
      </c>
      <c r="F5" s="10">
        <v>0.21740000000000001</v>
      </c>
      <c r="G5" s="10">
        <v>0.39129999999999998</v>
      </c>
      <c r="H5" s="10">
        <v>0.13039999999999999</v>
      </c>
      <c r="I5" s="10">
        <v>4.3499999999999997E-2</v>
      </c>
      <c r="J5" s="10">
        <v>8.6999999999999994E-2</v>
      </c>
      <c r="K5" s="10">
        <v>0</v>
      </c>
      <c r="L5" s="10">
        <v>4.3499999999999997E-2</v>
      </c>
      <c r="M5" s="4">
        <v>23</v>
      </c>
      <c r="N5" s="4">
        <v>40</v>
      </c>
      <c r="O5" s="10">
        <v>0.13489999999999999</v>
      </c>
    </row>
    <row r="6" spans="1:15" x14ac:dyDescent="0.25">
      <c r="C6" s="33"/>
      <c r="D6" s="5" t="s">
        <v>8</v>
      </c>
      <c r="E6" s="11">
        <v>0.15379999999999999</v>
      </c>
      <c r="F6" s="11">
        <v>0.15379999999999999</v>
      </c>
      <c r="G6" s="11">
        <v>0.30769999999999997</v>
      </c>
      <c r="H6" s="11">
        <v>7.6899999999999996E-2</v>
      </c>
      <c r="I6" s="11">
        <v>0.23080000000000001</v>
      </c>
      <c r="J6" s="11">
        <v>7.6899999999999996E-2</v>
      </c>
      <c r="K6" s="11">
        <v>0</v>
      </c>
      <c r="L6" s="11">
        <v>0</v>
      </c>
      <c r="M6" s="6">
        <v>26</v>
      </c>
      <c r="N6" s="6">
        <v>74</v>
      </c>
      <c r="O6" s="11">
        <v>0.15579999999999999</v>
      </c>
    </row>
    <row r="7" spans="1:15" ht="15.75" thickBot="1" x14ac:dyDescent="0.3">
      <c r="C7" s="36"/>
      <c r="D7" s="7" t="s">
        <v>9</v>
      </c>
      <c r="E7" s="12">
        <v>0.12239999999999999</v>
      </c>
      <c r="F7" s="12">
        <v>0.1837</v>
      </c>
      <c r="G7" s="12">
        <v>0.34689999999999999</v>
      </c>
      <c r="H7" s="12">
        <v>0.10199999999999999</v>
      </c>
      <c r="I7" s="12">
        <v>0.1429</v>
      </c>
      <c r="J7" s="12">
        <v>8.1600000000000006E-2</v>
      </c>
      <c r="K7" s="12">
        <v>0</v>
      </c>
      <c r="L7" s="12">
        <v>2.0400000000000001E-2</v>
      </c>
      <c r="M7" s="8">
        <v>49</v>
      </c>
      <c r="N7" s="8">
        <v>114</v>
      </c>
      <c r="O7" s="13">
        <v>0.1062</v>
      </c>
    </row>
    <row r="8" spans="1:15" x14ac:dyDescent="0.25">
      <c r="C8" s="37" t="s">
        <v>10</v>
      </c>
      <c r="D8" s="3" t="s">
        <v>7</v>
      </c>
      <c r="E8" s="10">
        <v>0.11070000000000001</v>
      </c>
      <c r="F8" s="10">
        <v>0.23130000000000001</v>
      </c>
      <c r="G8" s="10">
        <v>0.3322</v>
      </c>
      <c r="H8" s="10">
        <v>0.19539999999999999</v>
      </c>
      <c r="I8" s="10">
        <v>6.5100000000000005E-2</v>
      </c>
      <c r="J8" s="10">
        <v>4.8899999999999999E-2</v>
      </c>
      <c r="K8" s="10">
        <v>6.4999999999999997E-3</v>
      </c>
      <c r="L8" s="10">
        <v>9.7999999999999997E-3</v>
      </c>
      <c r="M8" s="4">
        <v>307</v>
      </c>
      <c r="N8" s="4">
        <v>725</v>
      </c>
      <c r="O8" s="10">
        <v>4.2500000000000003E-2</v>
      </c>
    </row>
    <row r="9" spans="1:15" x14ac:dyDescent="0.25">
      <c r="C9" s="33"/>
      <c r="D9" s="5" t="s">
        <v>8</v>
      </c>
      <c r="E9" s="11">
        <v>0.20649999999999999</v>
      </c>
      <c r="F9" s="11">
        <v>0.27110000000000001</v>
      </c>
      <c r="G9" s="11">
        <v>0.26119999999999999</v>
      </c>
      <c r="H9" s="11">
        <v>0.13930000000000001</v>
      </c>
      <c r="I9" s="11">
        <v>9.1999999999999998E-2</v>
      </c>
      <c r="J9" s="11">
        <v>2.24E-2</v>
      </c>
      <c r="K9" s="11">
        <v>5.0000000000000001E-3</v>
      </c>
      <c r="L9" s="11">
        <v>2.5000000000000001E-3</v>
      </c>
      <c r="M9" s="6">
        <v>402</v>
      </c>
      <c r="N9" s="6">
        <v>1011</v>
      </c>
      <c r="O9" s="11">
        <v>3.7999999999999999E-2</v>
      </c>
    </row>
    <row r="10" spans="1:15" ht="15.75" thickBot="1" x14ac:dyDescent="0.3">
      <c r="C10" s="36"/>
      <c r="D10" s="7" t="s">
        <v>9</v>
      </c>
      <c r="E10" s="12">
        <v>0.16500000000000001</v>
      </c>
      <c r="F10" s="12">
        <v>0.25390000000000001</v>
      </c>
      <c r="G10" s="12">
        <v>0.29199999999999998</v>
      </c>
      <c r="H10" s="12">
        <v>0.1636</v>
      </c>
      <c r="I10" s="12">
        <v>8.0399999999999999E-2</v>
      </c>
      <c r="J10" s="12">
        <v>3.39E-2</v>
      </c>
      <c r="K10" s="12">
        <v>5.5999999999999999E-3</v>
      </c>
      <c r="L10" s="12">
        <v>5.5999999999999999E-3</v>
      </c>
      <c r="M10" s="8">
        <v>709</v>
      </c>
      <c r="N10" s="8">
        <v>1736</v>
      </c>
      <c r="O10" s="13">
        <v>2.8299999999999999E-2</v>
      </c>
    </row>
    <row r="11" spans="1:15" x14ac:dyDescent="0.25">
      <c r="C11" s="37" t="s">
        <v>11</v>
      </c>
      <c r="D11" s="3" t="s">
        <v>7</v>
      </c>
      <c r="E11" s="10">
        <v>0.20269999999999999</v>
      </c>
      <c r="F11" s="10">
        <v>0.26579999999999998</v>
      </c>
      <c r="G11" s="10">
        <v>0.30959999999999999</v>
      </c>
      <c r="H11" s="10">
        <v>0.13150000000000001</v>
      </c>
      <c r="I11" s="10">
        <v>5.7500000000000002E-2</v>
      </c>
      <c r="J11" s="10">
        <v>3.0099999999999998E-2</v>
      </c>
      <c r="K11" s="10">
        <v>2.7000000000000001E-3</v>
      </c>
      <c r="L11" s="10">
        <v>0</v>
      </c>
      <c r="M11" s="4">
        <v>365</v>
      </c>
      <c r="N11" s="4">
        <v>835</v>
      </c>
      <c r="O11" s="10">
        <v>3.85E-2</v>
      </c>
    </row>
    <row r="12" spans="1:15" x14ac:dyDescent="0.25">
      <c r="C12" s="33"/>
      <c r="D12" s="5" t="s">
        <v>8</v>
      </c>
      <c r="E12" s="11">
        <v>0.22650000000000001</v>
      </c>
      <c r="F12" s="11">
        <v>0.29389999999999999</v>
      </c>
      <c r="G12" s="11">
        <v>0.27350000000000002</v>
      </c>
      <c r="H12" s="11">
        <v>8.7800000000000003E-2</v>
      </c>
      <c r="I12" s="11">
        <v>7.9600000000000004E-2</v>
      </c>
      <c r="J12" s="11">
        <v>3.4700000000000002E-2</v>
      </c>
      <c r="K12" s="11">
        <v>4.1000000000000003E-3</v>
      </c>
      <c r="L12" s="11">
        <v>0</v>
      </c>
      <c r="M12" s="6">
        <v>490</v>
      </c>
      <c r="N12" s="6">
        <v>1227</v>
      </c>
      <c r="O12" s="11">
        <v>3.4299999999999997E-2</v>
      </c>
    </row>
    <row r="13" spans="1:15" ht="15.75" thickBot="1" x14ac:dyDescent="0.3">
      <c r="C13" s="36"/>
      <c r="D13" s="7" t="s">
        <v>9</v>
      </c>
      <c r="E13" s="12">
        <v>0.21640000000000001</v>
      </c>
      <c r="F13" s="12">
        <v>0.28189999999999998</v>
      </c>
      <c r="G13" s="12">
        <v>0.28889999999999999</v>
      </c>
      <c r="H13" s="12">
        <v>0.10639999999999999</v>
      </c>
      <c r="I13" s="12">
        <v>7.0199999999999999E-2</v>
      </c>
      <c r="J13" s="12">
        <v>3.27E-2</v>
      </c>
      <c r="K13" s="12">
        <v>3.5000000000000001E-3</v>
      </c>
      <c r="L13" s="12">
        <v>0</v>
      </c>
      <c r="M13" s="8">
        <v>855</v>
      </c>
      <c r="N13" s="8">
        <v>2062</v>
      </c>
      <c r="O13" s="13">
        <v>2.5600000000000001E-2</v>
      </c>
    </row>
    <row r="14" spans="1:15" x14ac:dyDescent="0.25">
      <c r="C14" s="37" t="s">
        <v>12</v>
      </c>
      <c r="D14" s="3" t="s">
        <v>7</v>
      </c>
      <c r="E14" s="10">
        <v>0.05</v>
      </c>
      <c r="F14" s="10">
        <v>0.22500000000000001</v>
      </c>
      <c r="G14" s="10">
        <v>0.42499999999999999</v>
      </c>
      <c r="H14" s="10">
        <v>0.1</v>
      </c>
      <c r="I14" s="10">
        <v>0.17499999999999999</v>
      </c>
      <c r="J14" s="10">
        <v>2.5000000000000001E-2</v>
      </c>
      <c r="K14" s="10">
        <v>0</v>
      </c>
      <c r="L14" s="10">
        <v>0</v>
      </c>
      <c r="M14" s="4">
        <v>40</v>
      </c>
      <c r="N14" s="4">
        <v>62</v>
      </c>
      <c r="O14" s="10">
        <v>9.3100000000000002E-2</v>
      </c>
    </row>
    <row r="15" spans="1:15" x14ac:dyDescent="0.25">
      <c r="C15" s="33"/>
      <c r="D15" s="5" t="s">
        <v>8</v>
      </c>
      <c r="E15" s="11">
        <v>3.5700000000000003E-2</v>
      </c>
      <c r="F15" s="11">
        <v>0.21429999999999999</v>
      </c>
      <c r="G15" s="11">
        <v>0.39290000000000003</v>
      </c>
      <c r="H15" s="11">
        <v>0.21429999999999999</v>
      </c>
      <c r="I15" s="11">
        <v>7.1400000000000005E-2</v>
      </c>
      <c r="J15" s="11">
        <v>7.1400000000000005E-2</v>
      </c>
      <c r="K15" s="11">
        <v>0</v>
      </c>
      <c r="L15" s="11">
        <v>0</v>
      </c>
      <c r="M15" s="6">
        <v>28</v>
      </c>
      <c r="N15" s="6">
        <v>57</v>
      </c>
      <c r="O15" s="11">
        <v>0.1333</v>
      </c>
    </row>
    <row r="16" spans="1:15" ht="15.75" thickBot="1" x14ac:dyDescent="0.3">
      <c r="C16" s="36"/>
      <c r="D16" s="7" t="s">
        <v>9</v>
      </c>
      <c r="E16" s="12">
        <v>4.41E-2</v>
      </c>
      <c r="F16" s="12">
        <v>0.22059999999999999</v>
      </c>
      <c r="G16" s="12">
        <v>0.4118</v>
      </c>
      <c r="H16" s="12">
        <v>0.14710000000000001</v>
      </c>
      <c r="I16" s="12">
        <v>0.13239999999999999</v>
      </c>
      <c r="J16" s="12">
        <v>4.41E-2</v>
      </c>
      <c r="K16" s="12">
        <v>0</v>
      </c>
      <c r="L16" s="12">
        <v>0</v>
      </c>
      <c r="M16" s="8">
        <v>68</v>
      </c>
      <c r="N16" s="8">
        <v>119</v>
      </c>
      <c r="O16" s="13">
        <v>7.8100000000000003E-2</v>
      </c>
    </row>
    <row r="17" spans="3:15" x14ac:dyDescent="0.25">
      <c r="C17" s="37" t="s">
        <v>13</v>
      </c>
      <c r="D17" s="3" t="s">
        <v>7</v>
      </c>
      <c r="E17" s="10">
        <v>6.8199999999999997E-2</v>
      </c>
      <c r="F17" s="10">
        <v>0.18179999999999999</v>
      </c>
      <c r="G17" s="10">
        <v>0.36359999999999998</v>
      </c>
      <c r="H17" s="10">
        <v>0.31819999999999998</v>
      </c>
      <c r="I17" s="10">
        <v>2.2700000000000001E-2</v>
      </c>
      <c r="J17" s="10">
        <v>2.2700000000000001E-2</v>
      </c>
      <c r="K17" s="10">
        <v>2.2700000000000001E-2</v>
      </c>
      <c r="L17" s="10">
        <v>0</v>
      </c>
      <c r="M17" s="4">
        <v>44</v>
      </c>
      <c r="N17" s="4">
        <v>85</v>
      </c>
      <c r="O17" s="10">
        <v>0.1032</v>
      </c>
    </row>
    <row r="18" spans="3:15" x14ac:dyDescent="0.25">
      <c r="C18" s="33"/>
      <c r="D18" s="5" t="s">
        <v>8</v>
      </c>
      <c r="E18" s="11">
        <v>0.13750000000000001</v>
      </c>
      <c r="F18" s="11">
        <v>0.21249999999999999</v>
      </c>
      <c r="G18" s="11">
        <v>0.33750000000000002</v>
      </c>
      <c r="H18" s="11">
        <v>0.23749999999999999</v>
      </c>
      <c r="I18" s="11">
        <v>0.05</v>
      </c>
      <c r="J18" s="11">
        <v>2.5000000000000001E-2</v>
      </c>
      <c r="K18" s="11">
        <v>0</v>
      </c>
      <c r="L18" s="11">
        <v>0</v>
      </c>
      <c r="M18" s="6">
        <v>80</v>
      </c>
      <c r="N18" s="6">
        <v>159</v>
      </c>
      <c r="O18" s="11">
        <v>7.7499999999999999E-2</v>
      </c>
    </row>
    <row r="19" spans="3:15" ht="15.75" thickBot="1" x14ac:dyDescent="0.3">
      <c r="C19" s="36"/>
      <c r="D19" s="7" t="s">
        <v>9</v>
      </c>
      <c r="E19" s="12">
        <v>0.1129</v>
      </c>
      <c r="F19" s="12">
        <v>0.2016</v>
      </c>
      <c r="G19" s="12">
        <v>0.3468</v>
      </c>
      <c r="H19" s="12">
        <v>0.2661</v>
      </c>
      <c r="I19" s="12">
        <v>4.0300000000000002E-2</v>
      </c>
      <c r="J19" s="12">
        <v>2.4199999999999999E-2</v>
      </c>
      <c r="K19" s="12">
        <v>8.0999999999999996E-3</v>
      </c>
      <c r="L19" s="12">
        <v>0</v>
      </c>
      <c r="M19" s="8">
        <v>124</v>
      </c>
      <c r="N19" s="8">
        <v>244</v>
      </c>
      <c r="O19" s="13">
        <v>6.1800000000000001E-2</v>
      </c>
    </row>
    <row r="20" spans="3:15" x14ac:dyDescent="0.25">
      <c r="C20" s="32" t="s">
        <v>14</v>
      </c>
      <c r="D20" s="3" t="s">
        <v>7</v>
      </c>
      <c r="E20" s="10">
        <v>0.14760000000000001</v>
      </c>
      <c r="F20" s="10">
        <v>0.24390000000000001</v>
      </c>
      <c r="G20" s="10">
        <v>0.32990000000000003</v>
      </c>
      <c r="H20" s="10">
        <v>0.1656</v>
      </c>
      <c r="I20" s="10">
        <v>6.4199999999999993E-2</v>
      </c>
      <c r="J20" s="10">
        <v>3.85E-2</v>
      </c>
      <c r="K20" s="10">
        <v>5.1000000000000004E-3</v>
      </c>
      <c r="L20" s="10">
        <v>5.1000000000000004E-3</v>
      </c>
      <c r="M20" s="4">
        <v>779</v>
      </c>
      <c r="N20" s="4">
        <v>1747</v>
      </c>
      <c r="O20" s="10">
        <v>2.6100000000000002E-2</v>
      </c>
    </row>
    <row r="21" spans="3:15" x14ac:dyDescent="0.25">
      <c r="C21" s="33"/>
      <c r="D21" s="5" t="s">
        <v>8</v>
      </c>
      <c r="E21" s="11">
        <v>0.20469999999999999</v>
      </c>
      <c r="F21" s="11">
        <v>0.27289999999999998</v>
      </c>
      <c r="G21" s="11">
        <v>0.27779999999999999</v>
      </c>
      <c r="H21" s="11">
        <v>0.12280000000000001</v>
      </c>
      <c r="I21" s="11">
        <v>8.5800000000000001E-2</v>
      </c>
      <c r="J21" s="11">
        <v>3.1199999999999999E-2</v>
      </c>
      <c r="K21" s="11">
        <v>3.8999999999999998E-3</v>
      </c>
      <c r="L21" s="11">
        <v>1E-3</v>
      </c>
      <c r="M21" s="6">
        <v>1026</v>
      </c>
      <c r="N21" s="6">
        <v>2528</v>
      </c>
      <c r="O21" s="11">
        <v>2.3599999999999999E-2</v>
      </c>
    </row>
    <row r="22" spans="3:15" ht="15.75" thickBot="1" x14ac:dyDescent="0.3">
      <c r="C22" s="34"/>
      <c r="D22" s="7" t="s">
        <v>9</v>
      </c>
      <c r="E22" s="12">
        <v>0.18010000000000001</v>
      </c>
      <c r="F22" s="12">
        <v>0.26040000000000002</v>
      </c>
      <c r="G22" s="12">
        <v>0.30030000000000001</v>
      </c>
      <c r="H22" s="12">
        <v>0.14130000000000001</v>
      </c>
      <c r="I22" s="12">
        <v>7.6499999999999999E-2</v>
      </c>
      <c r="J22" s="12">
        <v>3.4299999999999997E-2</v>
      </c>
      <c r="K22" s="12">
        <v>4.4000000000000003E-3</v>
      </c>
      <c r="L22" s="12">
        <v>2.8E-3</v>
      </c>
      <c r="M22" s="8">
        <v>1805</v>
      </c>
      <c r="N22" s="8">
        <v>4275</v>
      </c>
      <c r="O22" s="13">
        <v>1.7500000000000002E-2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4"/>
  <sheetViews>
    <sheetView workbookViewId="0"/>
  </sheetViews>
  <sheetFormatPr baseColWidth="10" defaultRowHeight="15" x14ac:dyDescent="0.25"/>
  <cols>
    <col min="3" max="3" width="22.85546875" customWidth="1"/>
    <col min="13" max="13" width="12.85546875" customWidth="1"/>
    <col min="14" max="14" width="13.140625" customWidth="1"/>
    <col min="17" max="17" width="11.85546875" bestFit="1" customWidth="1"/>
  </cols>
  <sheetData>
    <row r="1" spans="1:17" x14ac:dyDescent="0.25">
      <c r="A1" s="23" t="s">
        <v>123</v>
      </c>
    </row>
    <row r="2" spans="1:17" x14ac:dyDescent="0.25">
      <c r="A2" s="1" t="s">
        <v>192</v>
      </c>
    </row>
    <row r="4" spans="1:17" ht="90" x14ac:dyDescent="0.25">
      <c r="E4" s="2" t="s">
        <v>71</v>
      </c>
      <c r="F4" s="2" t="s">
        <v>76</v>
      </c>
      <c r="G4" s="2" t="s">
        <v>77</v>
      </c>
      <c r="H4" s="2" t="s">
        <v>72</v>
      </c>
      <c r="I4" s="2" t="s">
        <v>73</v>
      </c>
      <c r="J4" s="2" t="s">
        <v>74</v>
      </c>
      <c r="K4" s="2" t="s">
        <v>75</v>
      </c>
      <c r="L4" s="2" t="s">
        <v>78</v>
      </c>
      <c r="M4" s="2" t="s">
        <v>26</v>
      </c>
      <c r="N4" s="2" t="s">
        <v>4</v>
      </c>
      <c r="O4" s="2" t="s">
        <v>189</v>
      </c>
      <c r="P4" s="2" t="s">
        <v>190</v>
      </c>
      <c r="Q4" s="24" t="s">
        <v>191</v>
      </c>
    </row>
    <row r="5" spans="1:17" x14ac:dyDescent="0.25">
      <c r="C5" s="35" t="s">
        <v>6</v>
      </c>
      <c r="D5" s="3" t="s">
        <v>7</v>
      </c>
      <c r="E5" s="10">
        <v>8.6999999999999994E-2</v>
      </c>
      <c r="F5" s="10">
        <v>0.21740000000000001</v>
      </c>
      <c r="G5" s="10">
        <v>0.39129999999999998</v>
      </c>
      <c r="H5" s="10">
        <v>0.13039999999999999</v>
      </c>
      <c r="I5" s="10">
        <v>4.3499999999999997E-2</v>
      </c>
      <c r="J5" s="10">
        <v>8.6999999999999994E-2</v>
      </c>
      <c r="K5" s="10">
        <v>0</v>
      </c>
      <c r="L5" s="10">
        <v>4.3499999999999997E-2</v>
      </c>
      <c r="M5" s="4">
        <v>23</v>
      </c>
      <c r="N5" s="4">
        <v>40</v>
      </c>
      <c r="O5" s="25">
        <f>(E5*300+F5*750+G5*1050+H5*1350+I5*1650+J5*2100+K5*2700+L5*3500)/(SUM(E5:L5))</f>
        <v>1182.6617338266174</v>
      </c>
      <c r="P5" s="25">
        <f>(M5/(M5-1))^0.5*((E5*(300)^2+F5*750^2+G5*1050^2+H5*1350^2+I5*1650^2+J5*2100^2+K5*2700^2+L5*3500^2)/(SUM(E5:L5))-O5^2)^0.5</f>
        <v>674.58642231013619</v>
      </c>
      <c r="Q5" s="25">
        <f>1.96*((N5-M5)/(N5-1)*P5^2/M5)^0.5</f>
        <v>182.021171938397</v>
      </c>
    </row>
    <row r="6" spans="1:17" x14ac:dyDescent="0.25">
      <c r="C6" s="33"/>
      <c r="D6" s="5" t="s">
        <v>8</v>
      </c>
      <c r="E6" s="11">
        <v>0.15379999999999999</v>
      </c>
      <c r="F6" s="11">
        <v>0.15379999999999999</v>
      </c>
      <c r="G6" s="11">
        <v>0.30769999999999997</v>
      </c>
      <c r="H6" s="11">
        <v>7.6899999999999996E-2</v>
      </c>
      <c r="I6" s="11">
        <v>0.23080000000000001</v>
      </c>
      <c r="J6" s="11">
        <v>7.6899999999999996E-2</v>
      </c>
      <c r="K6" s="11">
        <v>0</v>
      </c>
      <c r="L6" s="11">
        <v>0</v>
      </c>
      <c r="M6" s="6">
        <v>26</v>
      </c>
      <c r="N6" s="6">
        <v>74</v>
      </c>
      <c r="O6" s="26">
        <f t="shared" ref="O6:O22" si="0">(E6*300+F6*750+G6*1050+H6*1350+I6*1650+J6*2100+K6*2700+L6*3500)/(SUM(E6:L6))</f>
        <v>1130.8130813081309</v>
      </c>
      <c r="P6" s="26">
        <f t="shared" ref="P6:P22" si="1">(M6/(M6-1))^0.5*((E6*(300)^2+F6*750^2+G6*1050^2+H6*1350^2+I6*1650^2+J6*2100^2+K6*2700^2+L6*3500^2)/(SUM(E6:L6))-O6^2)^0.5</f>
        <v>528.57186242257239</v>
      </c>
      <c r="Q6" s="26">
        <f t="shared" ref="Q6:Q22" si="2">1.96*((N6-M6)/(N6-1)*P6^2/M6)^0.5</f>
        <v>164.75273258345109</v>
      </c>
    </row>
    <row r="7" spans="1:17" ht="15.75" thickBot="1" x14ac:dyDescent="0.3">
      <c r="C7" s="36"/>
      <c r="D7" s="7" t="s">
        <v>9</v>
      </c>
      <c r="E7" s="12">
        <v>0.12239999999999999</v>
      </c>
      <c r="F7" s="12">
        <v>0.1837</v>
      </c>
      <c r="G7" s="12">
        <v>0.34689999999999999</v>
      </c>
      <c r="H7" s="12">
        <v>0.10199999999999999</v>
      </c>
      <c r="I7" s="12">
        <v>0.1429</v>
      </c>
      <c r="J7" s="12">
        <v>8.1600000000000006E-2</v>
      </c>
      <c r="K7" s="12">
        <v>0</v>
      </c>
      <c r="L7" s="12">
        <v>2.0400000000000001E-2</v>
      </c>
      <c r="M7" s="8">
        <v>49</v>
      </c>
      <c r="N7" s="8">
        <v>114</v>
      </c>
      <c r="O7" s="27">
        <f t="shared" si="0"/>
        <v>1155.1005100510051</v>
      </c>
      <c r="P7" s="27">
        <f t="shared" si="1"/>
        <v>595.52453594863641</v>
      </c>
      <c r="Q7" s="28">
        <f t="shared" si="2"/>
        <v>126.4663974393048</v>
      </c>
    </row>
    <row r="8" spans="1:17" x14ac:dyDescent="0.25">
      <c r="C8" s="37" t="s">
        <v>10</v>
      </c>
      <c r="D8" s="3" t="s">
        <v>7</v>
      </c>
      <c r="E8" s="10">
        <v>0.11070000000000001</v>
      </c>
      <c r="F8" s="10">
        <v>0.23130000000000001</v>
      </c>
      <c r="G8" s="10">
        <v>0.3322</v>
      </c>
      <c r="H8" s="10">
        <v>0.19539999999999999</v>
      </c>
      <c r="I8" s="10">
        <v>6.5100000000000005E-2</v>
      </c>
      <c r="J8" s="10">
        <v>4.8899999999999999E-2</v>
      </c>
      <c r="K8" s="10">
        <v>6.4999999999999997E-3</v>
      </c>
      <c r="L8" s="10">
        <v>9.7999999999999997E-3</v>
      </c>
      <c r="M8" s="4">
        <v>307</v>
      </c>
      <c r="N8" s="4">
        <v>725</v>
      </c>
      <c r="O8" s="25">
        <f t="shared" si="0"/>
        <v>1081.348134813481</v>
      </c>
      <c r="P8" s="25">
        <f t="shared" si="1"/>
        <v>504.39290767835234</v>
      </c>
      <c r="Q8" s="25">
        <f t="shared" si="2"/>
        <v>42.872095622261142</v>
      </c>
    </row>
    <row r="9" spans="1:17" x14ac:dyDescent="0.25">
      <c r="C9" s="33"/>
      <c r="D9" s="5" t="s">
        <v>8</v>
      </c>
      <c r="E9" s="11">
        <v>0.20649999999999999</v>
      </c>
      <c r="F9" s="11">
        <v>0.27110000000000001</v>
      </c>
      <c r="G9" s="11">
        <v>0.26119999999999999</v>
      </c>
      <c r="H9" s="11">
        <v>0.13930000000000001</v>
      </c>
      <c r="I9" s="11">
        <v>9.1999999999999998E-2</v>
      </c>
      <c r="J9" s="11">
        <v>2.24E-2</v>
      </c>
      <c r="K9" s="11">
        <v>5.0000000000000001E-3</v>
      </c>
      <c r="L9" s="11">
        <v>2.5000000000000001E-3</v>
      </c>
      <c r="M9" s="6">
        <v>402</v>
      </c>
      <c r="N9" s="6">
        <v>1011</v>
      </c>
      <c r="O9" s="26">
        <f t="shared" si="0"/>
        <v>948.68000000000018</v>
      </c>
      <c r="P9" s="26">
        <f t="shared" si="1"/>
        <v>479.40899181639656</v>
      </c>
      <c r="Q9" s="26">
        <f t="shared" si="2"/>
        <v>36.391267284414774</v>
      </c>
    </row>
    <row r="10" spans="1:17" ht="15.75" thickBot="1" x14ac:dyDescent="0.3">
      <c r="C10" s="36"/>
      <c r="D10" s="7" t="s">
        <v>9</v>
      </c>
      <c r="E10" s="12">
        <v>0.16500000000000001</v>
      </c>
      <c r="F10" s="12">
        <v>0.25390000000000001</v>
      </c>
      <c r="G10" s="12">
        <v>0.29199999999999998</v>
      </c>
      <c r="H10" s="12">
        <v>0.1636</v>
      </c>
      <c r="I10" s="12">
        <v>8.0399999999999999E-2</v>
      </c>
      <c r="J10" s="12">
        <v>3.39E-2</v>
      </c>
      <c r="K10" s="12">
        <v>5.5999999999999999E-3</v>
      </c>
      <c r="L10" s="12">
        <v>5.5999999999999999E-3</v>
      </c>
      <c r="M10" s="8">
        <v>709</v>
      </c>
      <c r="N10" s="8">
        <v>1736</v>
      </c>
      <c r="O10" s="27">
        <f t="shared" si="0"/>
        <v>1005.9549999999997</v>
      </c>
      <c r="P10" s="27">
        <f t="shared" si="1"/>
        <v>493.93359159052818</v>
      </c>
      <c r="Q10" s="28">
        <f t="shared" si="2"/>
        <v>27.972868182709753</v>
      </c>
    </row>
    <row r="11" spans="1:17" x14ac:dyDescent="0.25">
      <c r="C11" s="37" t="s">
        <v>11</v>
      </c>
      <c r="D11" s="3" t="s">
        <v>7</v>
      </c>
      <c r="E11" s="10">
        <v>0.20269999999999999</v>
      </c>
      <c r="F11" s="10">
        <v>0.26579999999999998</v>
      </c>
      <c r="G11" s="10">
        <v>0.30959999999999999</v>
      </c>
      <c r="H11" s="10">
        <v>0.13150000000000001</v>
      </c>
      <c r="I11" s="10">
        <v>5.7500000000000002E-2</v>
      </c>
      <c r="J11" s="10">
        <v>3.0099999999999998E-2</v>
      </c>
      <c r="K11" s="10">
        <v>2.7000000000000001E-3</v>
      </c>
      <c r="L11" s="10">
        <v>0</v>
      </c>
      <c r="M11" s="4">
        <v>365</v>
      </c>
      <c r="N11" s="4">
        <v>835</v>
      </c>
      <c r="O11" s="25">
        <f t="shared" si="0"/>
        <v>928.23282328232824</v>
      </c>
      <c r="P11" s="25">
        <f t="shared" si="1"/>
        <v>443.55905396579271</v>
      </c>
      <c r="Q11" s="25">
        <f t="shared" si="2"/>
        <v>34.160718083710059</v>
      </c>
    </row>
    <row r="12" spans="1:17" x14ac:dyDescent="0.25">
      <c r="C12" s="33"/>
      <c r="D12" s="5" t="s">
        <v>8</v>
      </c>
      <c r="E12" s="11">
        <v>0.22650000000000001</v>
      </c>
      <c r="F12" s="11">
        <v>0.29389999999999999</v>
      </c>
      <c r="G12" s="11">
        <v>0.27350000000000002</v>
      </c>
      <c r="H12" s="11">
        <v>8.7800000000000003E-2</v>
      </c>
      <c r="I12" s="11">
        <v>7.9600000000000004E-2</v>
      </c>
      <c r="J12" s="11">
        <v>3.4700000000000002E-2</v>
      </c>
      <c r="K12" s="11">
        <v>4.1000000000000003E-3</v>
      </c>
      <c r="L12" s="11">
        <v>0</v>
      </c>
      <c r="M12" s="6">
        <v>490</v>
      </c>
      <c r="N12" s="6">
        <v>1227</v>
      </c>
      <c r="O12" s="26">
        <f t="shared" si="0"/>
        <v>909.26907309269075</v>
      </c>
      <c r="P12" s="26">
        <f t="shared" si="1"/>
        <v>469.52633931881257</v>
      </c>
      <c r="Q12" s="26">
        <f t="shared" si="2"/>
        <v>32.233428409100867</v>
      </c>
    </row>
    <row r="13" spans="1:17" ht="15.75" thickBot="1" x14ac:dyDescent="0.3">
      <c r="C13" s="36"/>
      <c r="D13" s="7" t="s">
        <v>9</v>
      </c>
      <c r="E13" s="12">
        <v>0.21640000000000001</v>
      </c>
      <c r="F13" s="12">
        <v>0.28189999999999998</v>
      </c>
      <c r="G13" s="12">
        <v>0.28889999999999999</v>
      </c>
      <c r="H13" s="12">
        <v>0.10639999999999999</v>
      </c>
      <c r="I13" s="12">
        <v>7.0199999999999999E-2</v>
      </c>
      <c r="J13" s="12">
        <v>3.27E-2</v>
      </c>
      <c r="K13" s="12">
        <v>3.5000000000000001E-3</v>
      </c>
      <c r="L13" s="12">
        <v>0</v>
      </c>
      <c r="M13" s="8">
        <v>855</v>
      </c>
      <c r="N13" s="8">
        <v>2062</v>
      </c>
      <c r="O13" s="27">
        <f t="shared" si="0"/>
        <v>917.28000000000009</v>
      </c>
      <c r="P13" s="27">
        <f t="shared" si="1"/>
        <v>458.42741817839061</v>
      </c>
      <c r="Q13" s="28">
        <f t="shared" si="2"/>
        <v>23.515717685752957</v>
      </c>
    </row>
    <row r="14" spans="1:17" x14ac:dyDescent="0.25">
      <c r="C14" s="37" t="s">
        <v>12</v>
      </c>
      <c r="D14" s="3" t="s">
        <v>7</v>
      </c>
      <c r="E14" s="10">
        <v>0.05</v>
      </c>
      <c r="F14" s="10">
        <v>0.22500000000000001</v>
      </c>
      <c r="G14" s="10">
        <v>0.42499999999999999</v>
      </c>
      <c r="H14" s="10">
        <v>0.1</v>
      </c>
      <c r="I14" s="10">
        <v>0.17499999999999999</v>
      </c>
      <c r="J14" s="10">
        <v>2.5000000000000001E-2</v>
      </c>
      <c r="K14" s="10">
        <v>0</v>
      </c>
      <c r="L14" s="10">
        <v>0</v>
      </c>
      <c r="M14" s="4">
        <v>40</v>
      </c>
      <c r="N14" s="4">
        <v>62</v>
      </c>
      <c r="O14" s="25">
        <f t="shared" si="0"/>
        <v>1106.2500000000002</v>
      </c>
      <c r="P14" s="25">
        <f t="shared" si="1"/>
        <v>385.3382629886068</v>
      </c>
      <c r="Q14" s="25">
        <f t="shared" si="2"/>
        <v>71.7157647539903</v>
      </c>
    </row>
    <row r="15" spans="1:17" x14ac:dyDescent="0.25">
      <c r="C15" s="33"/>
      <c r="D15" s="5" t="s">
        <v>8</v>
      </c>
      <c r="E15" s="11">
        <v>3.5700000000000003E-2</v>
      </c>
      <c r="F15" s="11">
        <v>0.21429999999999999</v>
      </c>
      <c r="G15" s="11">
        <v>0.39290000000000003</v>
      </c>
      <c r="H15" s="11">
        <v>0.21429999999999999</v>
      </c>
      <c r="I15" s="11">
        <v>7.1400000000000005E-2</v>
      </c>
      <c r="J15" s="11">
        <v>7.1400000000000005E-2</v>
      </c>
      <c r="K15" s="11">
        <v>0</v>
      </c>
      <c r="L15" s="11">
        <v>0</v>
      </c>
      <c r="M15" s="6">
        <v>28</v>
      </c>
      <c r="N15" s="6">
        <v>57</v>
      </c>
      <c r="O15" s="26">
        <f t="shared" si="0"/>
        <v>1141.0350000000001</v>
      </c>
      <c r="P15" s="26">
        <f t="shared" si="1"/>
        <v>400.65366061807867</v>
      </c>
      <c r="Q15" s="26">
        <f t="shared" si="2"/>
        <v>106.79505806553813</v>
      </c>
    </row>
    <row r="16" spans="1:17" ht="15.75" thickBot="1" x14ac:dyDescent="0.3">
      <c r="C16" s="36"/>
      <c r="D16" s="7" t="s">
        <v>9</v>
      </c>
      <c r="E16" s="12">
        <v>4.41E-2</v>
      </c>
      <c r="F16" s="12">
        <v>0.22059999999999999</v>
      </c>
      <c r="G16" s="12">
        <v>0.4118</v>
      </c>
      <c r="H16" s="12">
        <v>0.14710000000000001</v>
      </c>
      <c r="I16" s="12">
        <v>0.13239999999999999</v>
      </c>
      <c r="J16" s="12">
        <v>4.41E-2</v>
      </c>
      <c r="K16" s="12">
        <v>0</v>
      </c>
      <c r="L16" s="12">
        <v>0</v>
      </c>
      <c r="M16" s="8">
        <v>68</v>
      </c>
      <c r="N16" s="8">
        <v>119</v>
      </c>
      <c r="O16" s="27">
        <f t="shared" si="0"/>
        <v>1120.6129387061294</v>
      </c>
      <c r="P16" s="27">
        <f t="shared" si="1"/>
        <v>389.11244074538445</v>
      </c>
      <c r="Q16" s="28">
        <f t="shared" si="2"/>
        <v>60.80241310395855</v>
      </c>
    </row>
    <row r="17" spans="3:17" x14ac:dyDescent="0.25">
      <c r="C17" s="37" t="s">
        <v>13</v>
      </c>
      <c r="D17" s="3" t="s">
        <v>7</v>
      </c>
      <c r="E17" s="10">
        <v>6.8199999999999997E-2</v>
      </c>
      <c r="F17" s="10">
        <v>0.18179999999999999</v>
      </c>
      <c r="G17" s="10">
        <v>0.36359999999999998</v>
      </c>
      <c r="H17" s="10">
        <v>0.31819999999999998</v>
      </c>
      <c r="I17" s="10">
        <v>2.2700000000000001E-2</v>
      </c>
      <c r="J17" s="10">
        <v>2.2700000000000001E-2</v>
      </c>
      <c r="K17" s="10">
        <v>2.2700000000000001E-2</v>
      </c>
      <c r="L17" s="10">
        <v>0</v>
      </c>
      <c r="M17" s="4">
        <v>44</v>
      </c>
      <c r="N17" s="4">
        <v>85</v>
      </c>
      <c r="O17" s="25">
        <f t="shared" si="0"/>
        <v>1114.6864686468643</v>
      </c>
      <c r="P17" s="25">
        <f t="shared" si="1"/>
        <v>422.19255899227278</v>
      </c>
      <c r="Q17" s="25">
        <f t="shared" si="2"/>
        <v>87.155057386263024</v>
      </c>
    </row>
    <row r="18" spans="3:17" x14ac:dyDescent="0.25">
      <c r="C18" s="33"/>
      <c r="D18" s="5" t="s">
        <v>8</v>
      </c>
      <c r="E18" s="11">
        <v>0.13750000000000001</v>
      </c>
      <c r="F18" s="11">
        <v>0.21249999999999999</v>
      </c>
      <c r="G18" s="11">
        <v>0.33750000000000002</v>
      </c>
      <c r="H18" s="11">
        <v>0.23749999999999999</v>
      </c>
      <c r="I18" s="11">
        <v>0.05</v>
      </c>
      <c r="J18" s="11">
        <v>2.5000000000000001E-2</v>
      </c>
      <c r="K18" s="11">
        <v>0</v>
      </c>
      <c r="L18" s="11">
        <v>0</v>
      </c>
      <c r="M18" s="6">
        <v>80</v>
      </c>
      <c r="N18" s="6">
        <v>159</v>
      </c>
      <c r="O18" s="26">
        <f t="shared" si="0"/>
        <v>1010.625</v>
      </c>
      <c r="P18" s="26">
        <f t="shared" si="1"/>
        <v>404.85141437510009</v>
      </c>
      <c r="Q18" s="26">
        <f t="shared" si="2"/>
        <v>62.732376584931572</v>
      </c>
    </row>
    <row r="19" spans="3:17" ht="15.75" thickBot="1" x14ac:dyDescent="0.3">
      <c r="C19" s="36"/>
      <c r="D19" s="7" t="s">
        <v>9</v>
      </c>
      <c r="E19" s="12">
        <v>0.1129</v>
      </c>
      <c r="F19" s="12">
        <v>0.2016</v>
      </c>
      <c r="G19" s="12">
        <v>0.3468</v>
      </c>
      <c r="H19" s="12">
        <v>0.2661</v>
      </c>
      <c r="I19" s="12">
        <v>4.0300000000000002E-2</v>
      </c>
      <c r="J19" s="12">
        <v>2.4199999999999999E-2</v>
      </c>
      <c r="K19" s="12">
        <v>8.0999999999999996E-3</v>
      </c>
      <c r="L19" s="12">
        <v>0</v>
      </c>
      <c r="M19" s="8">
        <v>124</v>
      </c>
      <c r="N19" s="8">
        <v>244</v>
      </c>
      <c r="O19" s="27">
        <f t="shared" si="0"/>
        <v>1047.6299999999999</v>
      </c>
      <c r="P19" s="27">
        <f t="shared" si="1"/>
        <v>412.56153524168457</v>
      </c>
      <c r="Q19" s="28">
        <f t="shared" si="2"/>
        <v>51.029516037719823</v>
      </c>
    </row>
    <row r="20" spans="3:17" x14ac:dyDescent="0.25">
      <c r="C20" s="32" t="s">
        <v>14</v>
      </c>
      <c r="D20" s="3" t="s">
        <v>7</v>
      </c>
      <c r="E20" s="10">
        <v>0.14760000000000001</v>
      </c>
      <c r="F20" s="10">
        <v>0.24390000000000001</v>
      </c>
      <c r="G20" s="10">
        <v>0.32990000000000003</v>
      </c>
      <c r="H20" s="10">
        <v>0.1656</v>
      </c>
      <c r="I20" s="10">
        <v>6.4199999999999993E-2</v>
      </c>
      <c r="J20" s="10">
        <v>3.85E-2</v>
      </c>
      <c r="K20" s="10">
        <v>5.1000000000000004E-3</v>
      </c>
      <c r="L20" s="10">
        <v>5.1000000000000004E-3</v>
      </c>
      <c r="M20" s="4">
        <v>779</v>
      </c>
      <c r="N20" s="4">
        <v>1747</v>
      </c>
      <c r="O20" s="25">
        <f t="shared" si="0"/>
        <v>1015.6615661566157</v>
      </c>
      <c r="P20" s="25">
        <f t="shared" si="1"/>
        <v>478.61642161674246</v>
      </c>
      <c r="Q20" s="25">
        <f t="shared" si="2"/>
        <v>25.025945642733781</v>
      </c>
    </row>
    <row r="21" spans="3:17" x14ac:dyDescent="0.25">
      <c r="C21" s="33"/>
      <c r="D21" s="5" t="s">
        <v>8</v>
      </c>
      <c r="E21" s="11">
        <v>0.20469999999999999</v>
      </c>
      <c r="F21" s="11">
        <v>0.27289999999999998</v>
      </c>
      <c r="G21" s="11">
        <v>0.27779999999999999</v>
      </c>
      <c r="H21" s="11">
        <v>0.12280000000000001</v>
      </c>
      <c r="I21" s="11">
        <v>8.5800000000000001E-2</v>
      </c>
      <c r="J21" s="11">
        <v>3.1199999999999999E-2</v>
      </c>
      <c r="K21" s="11">
        <v>3.8999999999999998E-3</v>
      </c>
      <c r="L21" s="11">
        <v>1E-3</v>
      </c>
      <c r="M21" s="6">
        <v>1026</v>
      </c>
      <c r="N21" s="6">
        <v>2528</v>
      </c>
      <c r="O21" s="26">
        <f t="shared" si="0"/>
        <v>944.58054194580541</v>
      </c>
      <c r="P21" s="26">
        <f t="shared" si="1"/>
        <v>470.89552692621567</v>
      </c>
      <c r="Q21" s="26">
        <f t="shared" si="2"/>
        <v>22.214641112305699</v>
      </c>
    </row>
    <row r="22" spans="3:17" ht="15.75" thickBot="1" x14ac:dyDescent="0.3">
      <c r="C22" s="34"/>
      <c r="D22" s="7" t="s">
        <v>9</v>
      </c>
      <c r="E22" s="12">
        <v>0.18010000000000001</v>
      </c>
      <c r="F22" s="12">
        <v>0.26040000000000002</v>
      </c>
      <c r="G22" s="12">
        <v>0.30030000000000001</v>
      </c>
      <c r="H22" s="12">
        <v>0.14130000000000001</v>
      </c>
      <c r="I22" s="12">
        <v>7.6499999999999999E-2</v>
      </c>
      <c r="J22" s="12">
        <v>3.4299999999999997E-2</v>
      </c>
      <c r="K22" s="12">
        <v>4.4000000000000003E-3</v>
      </c>
      <c r="L22" s="12">
        <v>2.8E-3</v>
      </c>
      <c r="M22" s="8">
        <v>1805</v>
      </c>
      <c r="N22" s="8">
        <v>4275</v>
      </c>
      <c r="O22" s="27">
        <f t="shared" si="0"/>
        <v>975.23747625237468</v>
      </c>
      <c r="P22" s="27">
        <f t="shared" si="1"/>
        <v>475.51411965828675</v>
      </c>
      <c r="Q22" s="28">
        <f t="shared" si="2"/>
        <v>16.676776295800945</v>
      </c>
    </row>
    <row r="24" spans="3:17" x14ac:dyDescent="0.25">
      <c r="E24" s="29"/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F1C1" display="ÍNDICE!F1C1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79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7.5</v>
      </c>
      <c r="F5" s="4">
        <v>2.93</v>
      </c>
      <c r="G5" s="4">
        <v>24</v>
      </c>
      <c r="H5" s="4">
        <v>40</v>
      </c>
      <c r="I5" s="4">
        <v>0.75</v>
      </c>
    </row>
    <row r="6" spans="1:9" x14ac:dyDescent="0.25">
      <c r="C6" s="33"/>
      <c r="D6" s="5" t="s">
        <v>8</v>
      </c>
      <c r="E6" s="6">
        <v>6.7</v>
      </c>
      <c r="F6" s="6">
        <v>3.66</v>
      </c>
      <c r="G6" s="6">
        <v>27</v>
      </c>
      <c r="H6" s="6">
        <v>74</v>
      </c>
      <c r="I6" s="6">
        <v>1.1100000000000001</v>
      </c>
    </row>
    <row r="7" spans="1:9" ht="15.75" thickBot="1" x14ac:dyDescent="0.3">
      <c r="C7" s="36"/>
      <c r="D7" s="7" t="s">
        <v>9</v>
      </c>
      <c r="E7" s="8">
        <v>7.08</v>
      </c>
      <c r="F7" s="8">
        <v>3.33</v>
      </c>
      <c r="G7" s="8">
        <v>51</v>
      </c>
      <c r="H7" s="8">
        <v>114</v>
      </c>
      <c r="I7" s="9">
        <v>0.68</v>
      </c>
    </row>
    <row r="8" spans="1:9" x14ac:dyDescent="0.25">
      <c r="C8" s="37" t="s">
        <v>10</v>
      </c>
      <c r="D8" s="3" t="s">
        <v>7</v>
      </c>
      <c r="E8" s="4">
        <v>6.1</v>
      </c>
      <c r="F8" s="4">
        <v>3.49</v>
      </c>
      <c r="G8" s="4">
        <v>310</v>
      </c>
      <c r="H8" s="4">
        <v>725</v>
      </c>
      <c r="I8" s="4">
        <v>0.28999999999999998</v>
      </c>
    </row>
    <row r="9" spans="1:9" x14ac:dyDescent="0.25">
      <c r="C9" s="33"/>
      <c r="D9" s="5" t="s">
        <v>8</v>
      </c>
      <c r="E9" s="6">
        <v>5.72</v>
      </c>
      <c r="F9" s="6">
        <v>3.93</v>
      </c>
      <c r="G9" s="6">
        <v>404</v>
      </c>
      <c r="H9" s="6">
        <v>1011</v>
      </c>
      <c r="I9" s="6">
        <v>0.3</v>
      </c>
    </row>
    <row r="10" spans="1:9" ht="15.75" thickBot="1" x14ac:dyDescent="0.3">
      <c r="C10" s="36"/>
      <c r="D10" s="7" t="s">
        <v>9</v>
      </c>
      <c r="E10" s="8">
        <v>5.88</v>
      </c>
      <c r="F10" s="8">
        <v>3.74</v>
      </c>
      <c r="G10" s="8">
        <v>714</v>
      </c>
      <c r="H10" s="8">
        <v>1736</v>
      </c>
      <c r="I10" s="9">
        <v>0.21</v>
      </c>
    </row>
    <row r="11" spans="1:9" x14ac:dyDescent="0.25">
      <c r="C11" s="37" t="s">
        <v>11</v>
      </c>
      <c r="D11" s="3" t="s">
        <v>7</v>
      </c>
      <c r="E11" s="4">
        <v>5.37</v>
      </c>
      <c r="F11" s="4">
        <v>3.98</v>
      </c>
      <c r="G11" s="4">
        <v>370</v>
      </c>
      <c r="H11" s="4">
        <v>835</v>
      </c>
      <c r="I11" s="4">
        <v>0.3</v>
      </c>
    </row>
    <row r="12" spans="1:9" x14ac:dyDescent="0.25">
      <c r="C12" s="33"/>
      <c r="D12" s="5" t="s">
        <v>8</v>
      </c>
      <c r="E12" s="6">
        <v>5.7</v>
      </c>
      <c r="F12" s="6">
        <v>3.98</v>
      </c>
      <c r="G12" s="6">
        <v>502</v>
      </c>
      <c r="H12" s="6">
        <v>1227</v>
      </c>
      <c r="I12" s="6">
        <v>0.27</v>
      </c>
    </row>
    <row r="13" spans="1:9" ht="15.75" thickBot="1" x14ac:dyDescent="0.3">
      <c r="C13" s="36"/>
      <c r="D13" s="7" t="s">
        <v>9</v>
      </c>
      <c r="E13" s="8">
        <v>5.56</v>
      </c>
      <c r="F13" s="8">
        <v>3.98</v>
      </c>
      <c r="G13" s="8">
        <v>872</v>
      </c>
      <c r="H13" s="8">
        <v>2062</v>
      </c>
      <c r="I13" s="9">
        <v>0.2</v>
      </c>
    </row>
    <row r="14" spans="1:9" x14ac:dyDescent="0.25">
      <c r="C14" s="37" t="s">
        <v>12</v>
      </c>
      <c r="D14" s="3" t="s">
        <v>7</v>
      </c>
      <c r="E14" s="4">
        <v>7.1</v>
      </c>
      <c r="F14" s="4">
        <v>3.15</v>
      </c>
      <c r="G14" s="4">
        <v>42</v>
      </c>
      <c r="H14" s="4">
        <v>62</v>
      </c>
      <c r="I14" s="4">
        <v>0.54</v>
      </c>
    </row>
    <row r="15" spans="1:9" x14ac:dyDescent="0.25">
      <c r="C15" s="33"/>
      <c r="D15" s="5" t="s">
        <v>8</v>
      </c>
      <c r="E15" s="6">
        <v>7.57</v>
      </c>
      <c r="F15" s="6">
        <v>3.32</v>
      </c>
      <c r="G15" s="6">
        <v>28</v>
      </c>
      <c r="H15" s="6">
        <v>57</v>
      </c>
      <c r="I15" s="6">
        <v>0.88</v>
      </c>
    </row>
    <row r="16" spans="1:9" ht="15.75" thickBot="1" x14ac:dyDescent="0.3">
      <c r="C16" s="36"/>
      <c r="D16" s="7" t="s">
        <v>9</v>
      </c>
      <c r="E16" s="8">
        <v>7.29</v>
      </c>
      <c r="F16" s="8">
        <v>3.2</v>
      </c>
      <c r="G16" s="8">
        <v>70</v>
      </c>
      <c r="H16" s="8">
        <v>119</v>
      </c>
      <c r="I16" s="9">
        <v>0.48</v>
      </c>
    </row>
    <row r="17" spans="3:9" x14ac:dyDescent="0.25">
      <c r="C17" s="37" t="s">
        <v>13</v>
      </c>
      <c r="D17" s="3" t="s">
        <v>7</v>
      </c>
      <c r="E17" s="4">
        <v>7.34</v>
      </c>
      <c r="F17" s="4">
        <v>3.42</v>
      </c>
      <c r="G17" s="4">
        <v>44</v>
      </c>
      <c r="H17" s="4">
        <v>85</v>
      </c>
      <c r="I17" s="4">
        <v>0.71</v>
      </c>
    </row>
    <row r="18" spans="3:9" x14ac:dyDescent="0.25">
      <c r="C18" s="33"/>
      <c r="D18" s="5" t="s">
        <v>8</v>
      </c>
      <c r="E18" s="6">
        <v>8.2799999999999994</v>
      </c>
      <c r="F18" s="6">
        <v>3.08</v>
      </c>
      <c r="G18" s="6">
        <v>80</v>
      </c>
      <c r="H18" s="6">
        <v>159</v>
      </c>
      <c r="I18" s="6">
        <v>0.48</v>
      </c>
    </row>
    <row r="19" spans="3:9" ht="15.75" thickBot="1" x14ac:dyDescent="0.3">
      <c r="C19" s="36"/>
      <c r="D19" s="7" t="s">
        <v>9</v>
      </c>
      <c r="E19" s="8">
        <v>7.94</v>
      </c>
      <c r="F19" s="8">
        <v>3.22</v>
      </c>
      <c r="G19" s="8">
        <v>124</v>
      </c>
      <c r="H19" s="8">
        <v>244</v>
      </c>
      <c r="I19" s="9">
        <v>0.4</v>
      </c>
    </row>
    <row r="20" spans="3:9" x14ac:dyDescent="0.25">
      <c r="C20" s="32" t="s">
        <v>14</v>
      </c>
      <c r="D20" s="3" t="s">
        <v>7</v>
      </c>
      <c r="E20" s="4">
        <v>5.92</v>
      </c>
      <c r="F20" s="4">
        <v>3.74</v>
      </c>
      <c r="G20" s="4">
        <v>790</v>
      </c>
      <c r="H20" s="4">
        <v>1747</v>
      </c>
      <c r="I20" s="4">
        <v>0.19</v>
      </c>
    </row>
    <row r="21" spans="3:9" x14ac:dyDescent="0.25">
      <c r="C21" s="33"/>
      <c r="D21" s="5" t="s">
        <v>8</v>
      </c>
      <c r="E21" s="6">
        <v>5.98</v>
      </c>
      <c r="F21" s="6">
        <v>3.94</v>
      </c>
      <c r="G21" s="6">
        <v>1041</v>
      </c>
      <c r="H21" s="6">
        <v>2528</v>
      </c>
      <c r="I21" s="6">
        <v>0.18</v>
      </c>
    </row>
    <row r="22" spans="3:9" ht="15.75" thickBot="1" x14ac:dyDescent="0.3">
      <c r="C22" s="34"/>
      <c r="D22" s="7" t="s">
        <v>9</v>
      </c>
      <c r="E22" s="8">
        <v>5.95</v>
      </c>
      <c r="F22" s="8">
        <v>3.85</v>
      </c>
      <c r="G22" s="8">
        <v>1831</v>
      </c>
      <c r="H22" s="8">
        <v>4275</v>
      </c>
      <c r="I22" s="9">
        <v>0.13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15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8.16</v>
      </c>
      <c r="F5" s="4">
        <v>1.21</v>
      </c>
      <c r="G5" s="4">
        <v>25</v>
      </c>
      <c r="H5" s="4">
        <v>40</v>
      </c>
      <c r="I5" s="4">
        <v>0.3</v>
      </c>
    </row>
    <row r="6" spans="1:9" x14ac:dyDescent="0.25">
      <c r="C6" s="33"/>
      <c r="D6" s="5" t="s">
        <v>8</v>
      </c>
      <c r="E6" s="6">
        <v>8.0399999999999991</v>
      </c>
      <c r="F6" s="6">
        <v>1.48</v>
      </c>
      <c r="G6" s="6">
        <v>28</v>
      </c>
      <c r="H6" s="6">
        <v>74</v>
      </c>
      <c r="I6" s="6">
        <v>0.43</v>
      </c>
    </row>
    <row r="7" spans="1:9" ht="15.75" thickBot="1" x14ac:dyDescent="0.3">
      <c r="C7" s="36"/>
      <c r="D7" s="7" t="s">
        <v>9</v>
      </c>
      <c r="E7" s="8">
        <v>8.09</v>
      </c>
      <c r="F7" s="8">
        <v>1.35</v>
      </c>
      <c r="G7" s="8">
        <v>53</v>
      </c>
      <c r="H7" s="8">
        <v>114</v>
      </c>
      <c r="I7" s="9">
        <v>0.27</v>
      </c>
    </row>
    <row r="8" spans="1:9" x14ac:dyDescent="0.25">
      <c r="C8" s="37" t="s">
        <v>10</v>
      </c>
      <c r="D8" s="3" t="s">
        <v>7</v>
      </c>
      <c r="E8" s="4">
        <v>7.21</v>
      </c>
      <c r="F8" s="4">
        <v>1.54</v>
      </c>
      <c r="G8" s="4">
        <v>323</v>
      </c>
      <c r="H8" s="4">
        <v>725</v>
      </c>
      <c r="I8" s="4">
        <v>0.12</v>
      </c>
    </row>
    <row r="9" spans="1:9" x14ac:dyDescent="0.25">
      <c r="C9" s="33"/>
      <c r="D9" s="5" t="s">
        <v>8</v>
      </c>
      <c r="E9" s="6">
        <v>7.47</v>
      </c>
      <c r="F9" s="6">
        <v>1.33</v>
      </c>
      <c r="G9" s="6">
        <v>429</v>
      </c>
      <c r="H9" s="6">
        <v>1011</v>
      </c>
      <c r="I9" s="6">
        <v>0.1</v>
      </c>
    </row>
    <row r="10" spans="1:9" ht="15.75" thickBot="1" x14ac:dyDescent="0.3">
      <c r="C10" s="36"/>
      <c r="D10" s="7" t="s">
        <v>9</v>
      </c>
      <c r="E10" s="8">
        <v>7.36</v>
      </c>
      <c r="F10" s="8">
        <v>1.43</v>
      </c>
      <c r="G10" s="8">
        <v>752</v>
      </c>
      <c r="H10" s="8">
        <v>1736</v>
      </c>
      <c r="I10" s="9">
        <v>0.08</v>
      </c>
    </row>
    <row r="11" spans="1:9" x14ac:dyDescent="0.25">
      <c r="C11" s="37" t="s">
        <v>11</v>
      </c>
      <c r="D11" s="3" t="s">
        <v>7</v>
      </c>
      <c r="E11" s="4">
        <v>6.97</v>
      </c>
      <c r="F11" s="4">
        <v>1.68</v>
      </c>
      <c r="G11" s="4">
        <v>383</v>
      </c>
      <c r="H11" s="4">
        <v>835</v>
      </c>
      <c r="I11" s="4">
        <v>0.12</v>
      </c>
    </row>
    <row r="12" spans="1:9" x14ac:dyDescent="0.25">
      <c r="C12" s="33"/>
      <c r="D12" s="5" t="s">
        <v>8</v>
      </c>
      <c r="E12" s="6">
        <v>7.3</v>
      </c>
      <c r="F12" s="6">
        <v>1.54</v>
      </c>
      <c r="G12" s="6">
        <v>557</v>
      </c>
      <c r="H12" s="6">
        <v>1227</v>
      </c>
      <c r="I12" s="6">
        <v>0.09</v>
      </c>
    </row>
    <row r="13" spans="1:9" ht="15.75" thickBot="1" x14ac:dyDescent="0.3">
      <c r="C13" s="36"/>
      <c r="D13" s="7" t="s">
        <v>9</v>
      </c>
      <c r="E13" s="8">
        <v>7.16</v>
      </c>
      <c r="F13" s="8">
        <v>1.6</v>
      </c>
      <c r="G13" s="8">
        <v>940</v>
      </c>
      <c r="H13" s="8">
        <v>2062</v>
      </c>
      <c r="I13" s="9">
        <v>0.08</v>
      </c>
    </row>
    <row r="14" spans="1:9" x14ac:dyDescent="0.25">
      <c r="C14" s="37" t="s">
        <v>12</v>
      </c>
      <c r="D14" s="3" t="s">
        <v>7</v>
      </c>
      <c r="E14" s="4">
        <v>8.31</v>
      </c>
      <c r="F14" s="4">
        <v>1.05</v>
      </c>
      <c r="G14" s="4">
        <v>42</v>
      </c>
      <c r="H14" s="4">
        <v>62</v>
      </c>
      <c r="I14" s="4">
        <v>0.18</v>
      </c>
    </row>
    <row r="15" spans="1:9" x14ac:dyDescent="0.25">
      <c r="C15" s="33"/>
      <c r="D15" s="5" t="s">
        <v>8</v>
      </c>
      <c r="E15" s="6">
        <v>7.61</v>
      </c>
      <c r="F15" s="6">
        <v>0.92</v>
      </c>
      <c r="G15" s="6">
        <v>28</v>
      </c>
      <c r="H15" s="6">
        <v>57</v>
      </c>
      <c r="I15" s="6">
        <v>0.24</v>
      </c>
    </row>
    <row r="16" spans="1:9" ht="15.75" thickBot="1" x14ac:dyDescent="0.3">
      <c r="C16" s="36"/>
      <c r="D16" s="7" t="s">
        <v>9</v>
      </c>
      <c r="E16" s="8">
        <v>8.0299999999999994</v>
      </c>
      <c r="F16" s="8">
        <v>1.05</v>
      </c>
      <c r="G16" s="8">
        <v>70</v>
      </c>
      <c r="H16" s="8">
        <v>119</v>
      </c>
      <c r="I16" s="9">
        <v>0.16</v>
      </c>
    </row>
    <row r="17" spans="3:9" x14ac:dyDescent="0.25">
      <c r="C17" s="37" t="s">
        <v>13</v>
      </c>
      <c r="D17" s="3" t="s">
        <v>7</v>
      </c>
      <c r="E17" s="4">
        <v>7.23</v>
      </c>
      <c r="F17" s="4">
        <v>1.51</v>
      </c>
      <c r="G17" s="4">
        <v>44</v>
      </c>
      <c r="H17" s="4">
        <v>85</v>
      </c>
      <c r="I17" s="4">
        <v>0.31</v>
      </c>
    </row>
    <row r="18" spans="3:9" x14ac:dyDescent="0.25">
      <c r="C18" s="33"/>
      <c r="D18" s="5" t="s">
        <v>8</v>
      </c>
      <c r="E18" s="6">
        <v>7.85</v>
      </c>
      <c r="F18" s="6">
        <v>1.43</v>
      </c>
      <c r="G18" s="6">
        <v>82</v>
      </c>
      <c r="H18" s="6">
        <v>159</v>
      </c>
      <c r="I18" s="6">
        <v>0.22</v>
      </c>
    </row>
    <row r="19" spans="3:9" ht="15.75" thickBot="1" x14ac:dyDescent="0.3">
      <c r="C19" s="36"/>
      <c r="D19" s="7" t="s">
        <v>9</v>
      </c>
      <c r="E19" s="8">
        <v>7.63</v>
      </c>
      <c r="F19" s="8">
        <v>1.48</v>
      </c>
      <c r="G19" s="8">
        <v>126</v>
      </c>
      <c r="H19" s="8">
        <v>244</v>
      </c>
      <c r="I19" s="9">
        <v>0.18</v>
      </c>
    </row>
    <row r="20" spans="3:9" x14ac:dyDescent="0.25">
      <c r="C20" s="32" t="s">
        <v>14</v>
      </c>
      <c r="D20" s="3" t="s">
        <v>7</v>
      </c>
      <c r="E20" s="4">
        <v>7.18</v>
      </c>
      <c r="F20" s="4">
        <v>1.61</v>
      </c>
      <c r="G20" s="4">
        <v>817</v>
      </c>
      <c r="H20" s="4">
        <v>1747</v>
      </c>
      <c r="I20" s="4">
        <v>0.08</v>
      </c>
    </row>
    <row r="21" spans="3:9" x14ac:dyDescent="0.25">
      <c r="C21" s="33"/>
      <c r="D21" s="5" t="s">
        <v>8</v>
      </c>
      <c r="E21" s="6">
        <v>7.43</v>
      </c>
      <c r="F21" s="6">
        <v>1.45</v>
      </c>
      <c r="G21" s="6">
        <v>1124</v>
      </c>
      <c r="H21" s="6">
        <v>2528</v>
      </c>
      <c r="I21" s="6">
        <v>0.06</v>
      </c>
    </row>
    <row r="22" spans="3:9" ht="15.75" thickBot="1" x14ac:dyDescent="0.3">
      <c r="C22" s="34"/>
      <c r="D22" s="7" t="s">
        <v>9</v>
      </c>
      <c r="E22" s="8">
        <v>7.32</v>
      </c>
      <c r="F22" s="8">
        <v>1.53</v>
      </c>
      <c r="G22" s="8">
        <v>1941</v>
      </c>
      <c r="H22" s="8">
        <v>4275</v>
      </c>
      <c r="I22" s="9">
        <v>0.05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80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0.41670000000000001</v>
      </c>
      <c r="F5" s="10">
        <v>0.58330000000000004</v>
      </c>
      <c r="G5" s="4">
        <v>24</v>
      </c>
      <c r="H5" s="4">
        <v>40</v>
      </c>
      <c r="I5" s="10">
        <v>0.12809999999999999</v>
      </c>
    </row>
    <row r="6" spans="1:9" x14ac:dyDescent="0.25">
      <c r="C6" s="33"/>
      <c r="D6" s="5" t="s">
        <v>8</v>
      </c>
      <c r="E6" s="11">
        <v>0.51849999999999996</v>
      </c>
      <c r="F6" s="11">
        <v>0.48149999999999998</v>
      </c>
      <c r="G6" s="6">
        <v>27</v>
      </c>
      <c r="H6" s="6">
        <v>74</v>
      </c>
      <c r="I6" s="11">
        <v>0.15129999999999999</v>
      </c>
    </row>
    <row r="7" spans="1:9" ht="15.75" thickBot="1" x14ac:dyDescent="0.3">
      <c r="C7" s="36"/>
      <c r="D7" s="7" t="s">
        <v>9</v>
      </c>
      <c r="E7" s="12">
        <v>0.47060000000000002</v>
      </c>
      <c r="F7" s="12">
        <v>0.52939999999999998</v>
      </c>
      <c r="G7" s="8">
        <v>51</v>
      </c>
      <c r="H7" s="8">
        <v>114</v>
      </c>
      <c r="I7" s="13">
        <v>0.10249999999999999</v>
      </c>
    </row>
    <row r="8" spans="1:9" x14ac:dyDescent="0.25">
      <c r="C8" s="37" t="s">
        <v>10</v>
      </c>
      <c r="D8" s="3" t="s">
        <v>7</v>
      </c>
      <c r="E8" s="10">
        <v>0.40129999999999999</v>
      </c>
      <c r="F8" s="10">
        <v>0.59870000000000001</v>
      </c>
      <c r="G8" s="4">
        <v>309</v>
      </c>
      <c r="H8" s="4">
        <v>725</v>
      </c>
      <c r="I8" s="10">
        <v>4.2299999999999997E-2</v>
      </c>
    </row>
    <row r="9" spans="1:9" x14ac:dyDescent="0.25">
      <c r="C9" s="33"/>
      <c r="D9" s="5" t="s">
        <v>8</v>
      </c>
      <c r="E9" s="11">
        <v>0.47770000000000001</v>
      </c>
      <c r="F9" s="11">
        <v>0.52229999999999999</v>
      </c>
      <c r="G9" s="6">
        <v>404</v>
      </c>
      <c r="H9" s="6">
        <v>1011</v>
      </c>
      <c r="I9" s="11">
        <v>3.78E-2</v>
      </c>
    </row>
    <row r="10" spans="1:9" ht="15.75" thickBot="1" x14ac:dyDescent="0.3">
      <c r="C10" s="36"/>
      <c r="D10" s="7" t="s">
        <v>9</v>
      </c>
      <c r="E10" s="12">
        <v>0.4446</v>
      </c>
      <c r="F10" s="12">
        <v>0.5554</v>
      </c>
      <c r="G10" s="8">
        <v>713</v>
      </c>
      <c r="H10" s="8">
        <v>1736</v>
      </c>
      <c r="I10" s="13">
        <v>2.8199999999999999E-2</v>
      </c>
    </row>
    <row r="11" spans="1:9" x14ac:dyDescent="0.25">
      <c r="C11" s="37" t="s">
        <v>11</v>
      </c>
      <c r="D11" s="3" t="s">
        <v>7</v>
      </c>
      <c r="E11" s="10">
        <v>0.54049999999999998</v>
      </c>
      <c r="F11" s="10">
        <v>0.45950000000000002</v>
      </c>
      <c r="G11" s="4">
        <v>370</v>
      </c>
      <c r="H11" s="4">
        <v>835</v>
      </c>
      <c r="I11" s="10">
        <v>3.7999999999999999E-2</v>
      </c>
    </row>
    <row r="12" spans="1:9" x14ac:dyDescent="0.25">
      <c r="C12" s="33"/>
      <c r="D12" s="5" t="s">
        <v>8</v>
      </c>
      <c r="E12" s="11">
        <v>0.51100000000000001</v>
      </c>
      <c r="F12" s="11">
        <v>0.48899999999999999</v>
      </c>
      <c r="G12" s="6">
        <v>501</v>
      </c>
      <c r="H12" s="6">
        <v>1227</v>
      </c>
      <c r="I12" s="11">
        <v>3.3700000000000001E-2</v>
      </c>
    </row>
    <row r="13" spans="1:9" ht="15.75" thickBot="1" x14ac:dyDescent="0.3">
      <c r="C13" s="36"/>
      <c r="D13" s="7" t="s">
        <v>9</v>
      </c>
      <c r="E13" s="12">
        <v>0.52349999999999997</v>
      </c>
      <c r="F13" s="12">
        <v>0.47649999999999998</v>
      </c>
      <c r="G13" s="8">
        <v>871</v>
      </c>
      <c r="H13" s="8">
        <v>2062</v>
      </c>
      <c r="I13" s="13">
        <v>2.52E-2</v>
      </c>
    </row>
    <row r="14" spans="1:9" x14ac:dyDescent="0.25">
      <c r="C14" s="37" t="s">
        <v>12</v>
      </c>
      <c r="D14" s="3" t="s">
        <v>7</v>
      </c>
      <c r="E14" s="10">
        <v>0.3095</v>
      </c>
      <c r="F14" s="10">
        <v>0.6905</v>
      </c>
      <c r="G14" s="4">
        <v>42</v>
      </c>
      <c r="H14" s="4">
        <v>62</v>
      </c>
      <c r="I14" s="10">
        <v>8.6599999999999996E-2</v>
      </c>
    </row>
    <row r="15" spans="1:9" x14ac:dyDescent="0.25">
      <c r="C15" s="33"/>
      <c r="D15" s="5" t="s">
        <v>8</v>
      </c>
      <c r="E15" s="11">
        <v>0.17860000000000001</v>
      </c>
      <c r="F15" s="11">
        <v>0.82140000000000002</v>
      </c>
      <c r="G15" s="6">
        <v>28</v>
      </c>
      <c r="H15" s="6">
        <v>57</v>
      </c>
      <c r="I15" s="11">
        <v>0.1333</v>
      </c>
    </row>
    <row r="16" spans="1:9" ht="15.75" thickBot="1" x14ac:dyDescent="0.3">
      <c r="C16" s="36"/>
      <c r="D16" s="7" t="s">
        <v>9</v>
      </c>
      <c r="E16" s="12">
        <v>0.2571</v>
      </c>
      <c r="F16" s="12">
        <v>0.7429</v>
      </c>
      <c r="G16" s="8">
        <v>70</v>
      </c>
      <c r="H16" s="8">
        <v>119</v>
      </c>
      <c r="I16" s="13">
        <v>7.5499999999999998E-2</v>
      </c>
    </row>
    <row r="17" spans="3:9" x14ac:dyDescent="0.25">
      <c r="C17" s="37" t="s">
        <v>13</v>
      </c>
      <c r="D17" s="3" t="s">
        <v>7</v>
      </c>
      <c r="E17" s="10">
        <v>0.2727</v>
      </c>
      <c r="F17" s="10">
        <v>0.72729999999999995</v>
      </c>
      <c r="G17" s="4">
        <v>44</v>
      </c>
      <c r="H17" s="4">
        <v>85</v>
      </c>
      <c r="I17" s="10">
        <v>0.1032</v>
      </c>
    </row>
    <row r="18" spans="3:9" x14ac:dyDescent="0.25">
      <c r="C18" s="33"/>
      <c r="D18" s="5" t="s">
        <v>8</v>
      </c>
      <c r="E18" s="11">
        <v>0.16250000000000001</v>
      </c>
      <c r="F18" s="11">
        <v>0.83750000000000002</v>
      </c>
      <c r="G18" s="6">
        <v>80</v>
      </c>
      <c r="H18" s="6">
        <v>159</v>
      </c>
      <c r="I18" s="11">
        <v>7.7499999999999999E-2</v>
      </c>
    </row>
    <row r="19" spans="3:9" ht="15.75" thickBot="1" x14ac:dyDescent="0.3">
      <c r="C19" s="36"/>
      <c r="D19" s="7" t="s">
        <v>9</v>
      </c>
      <c r="E19" s="12">
        <v>0.2016</v>
      </c>
      <c r="F19" s="12">
        <v>0.7984</v>
      </c>
      <c r="G19" s="8">
        <v>124</v>
      </c>
      <c r="H19" s="8">
        <v>244</v>
      </c>
      <c r="I19" s="13">
        <v>6.1800000000000001E-2</v>
      </c>
    </row>
    <row r="20" spans="3:9" x14ac:dyDescent="0.25">
      <c r="C20" s="32" t="s">
        <v>14</v>
      </c>
      <c r="D20" s="3" t="s">
        <v>7</v>
      </c>
      <c r="E20" s="10">
        <v>0.45500000000000002</v>
      </c>
      <c r="F20" s="10">
        <v>0.54500000000000004</v>
      </c>
      <c r="G20" s="4">
        <v>789</v>
      </c>
      <c r="H20" s="4">
        <v>1747</v>
      </c>
      <c r="I20" s="10">
        <v>2.58E-2</v>
      </c>
    </row>
    <row r="21" spans="3:9" x14ac:dyDescent="0.25">
      <c r="C21" s="33"/>
      <c r="D21" s="5" t="s">
        <v>8</v>
      </c>
      <c r="E21" s="11">
        <v>0.46250000000000002</v>
      </c>
      <c r="F21" s="11">
        <v>0.53749999999999998</v>
      </c>
      <c r="G21" s="6">
        <v>1040</v>
      </c>
      <c r="H21" s="6">
        <v>2528</v>
      </c>
      <c r="I21" s="11">
        <v>2.3300000000000001E-2</v>
      </c>
    </row>
    <row r="22" spans="3:9" ht="15.75" thickBot="1" x14ac:dyDescent="0.3">
      <c r="C22" s="34"/>
      <c r="D22" s="7" t="s">
        <v>9</v>
      </c>
      <c r="E22" s="12">
        <v>0.45929999999999999</v>
      </c>
      <c r="F22" s="12">
        <v>0.54069999999999996</v>
      </c>
      <c r="G22" s="8">
        <v>1829</v>
      </c>
      <c r="H22" s="8">
        <v>4275</v>
      </c>
      <c r="I22" s="13">
        <v>1.7299999999999999E-2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81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4.1700000000000001E-2</v>
      </c>
      <c r="F5" s="10">
        <v>0.95830000000000004</v>
      </c>
      <c r="G5" s="4">
        <v>24</v>
      </c>
      <c r="H5" s="4">
        <v>40</v>
      </c>
      <c r="I5" s="10">
        <v>0.12809999999999999</v>
      </c>
    </row>
    <row r="6" spans="1:9" x14ac:dyDescent="0.25">
      <c r="C6" s="33"/>
      <c r="D6" s="5" t="s">
        <v>8</v>
      </c>
      <c r="E6" s="11">
        <v>7.4099999999999999E-2</v>
      </c>
      <c r="F6" s="11">
        <v>0.92589999999999995</v>
      </c>
      <c r="G6" s="6">
        <v>27</v>
      </c>
      <c r="H6" s="6">
        <v>74</v>
      </c>
      <c r="I6" s="11">
        <v>0.15129999999999999</v>
      </c>
    </row>
    <row r="7" spans="1:9" ht="15.75" thickBot="1" x14ac:dyDescent="0.3">
      <c r="C7" s="36"/>
      <c r="D7" s="7" t="s">
        <v>9</v>
      </c>
      <c r="E7" s="12">
        <v>5.8799999999999998E-2</v>
      </c>
      <c r="F7" s="12">
        <v>0.94120000000000004</v>
      </c>
      <c r="G7" s="8">
        <v>51</v>
      </c>
      <c r="H7" s="8">
        <v>114</v>
      </c>
      <c r="I7" s="13">
        <v>0.10249999999999999</v>
      </c>
    </row>
    <row r="8" spans="1:9" x14ac:dyDescent="0.25">
      <c r="C8" s="37" t="s">
        <v>10</v>
      </c>
      <c r="D8" s="3" t="s">
        <v>7</v>
      </c>
      <c r="E8" s="10">
        <v>0.1704</v>
      </c>
      <c r="F8" s="10">
        <v>0.8296</v>
      </c>
      <c r="G8" s="4">
        <v>311</v>
      </c>
      <c r="H8" s="4">
        <v>725</v>
      </c>
      <c r="I8" s="10">
        <v>4.2000000000000003E-2</v>
      </c>
    </row>
    <row r="9" spans="1:9" x14ac:dyDescent="0.25">
      <c r="C9" s="33"/>
      <c r="D9" s="5" t="s">
        <v>8</v>
      </c>
      <c r="E9" s="11">
        <v>0.21729999999999999</v>
      </c>
      <c r="F9" s="11">
        <v>0.78269999999999995</v>
      </c>
      <c r="G9" s="6">
        <v>405</v>
      </c>
      <c r="H9" s="6">
        <v>1011</v>
      </c>
      <c r="I9" s="11">
        <v>3.7699999999999997E-2</v>
      </c>
    </row>
    <row r="10" spans="1:9" ht="15.75" thickBot="1" x14ac:dyDescent="0.3">
      <c r="C10" s="36"/>
      <c r="D10" s="7" t="s">
        <v>9</v>
      </c>
      <c r="E10" s="12">
        <v>0.19689999999999999</v>
      </c>
      <c r="F10" s="12">
        <v>0.80310000000000004</v>
      </c>
      <c r="G10" s="8">
        <v>716</v>
      </c>
      <c r="H10" s="8">
        <v>1736</v>
      </c>
      <c r="I10" s="13">
        <v>2.81E-2</v>
      </c>
    </row>
    <row r="11" spans="1:9" x14ac:dyDescent="0.25">
      <c r="C11" s="37" t="s">
        <v>11</v>
      </c>
      <c r="D11" s="3" t="s">
        <v>7</v>
      </c>
      <c r="E11" s="10">
        <v>0.2087</v>
      </c>
      <c r="F11" s="10">
        <v>0.7913</v>
      </c>
      <c r="G11" s="4">
        <v>369</v>
      </c>
      <c r="H11" s="4">
        <v>835</v>
      </c>
      <c r="I11" s="10">
        <v>3.8100000000000002E-2</v>
      </c>
    </row>
    <row r="12" spans="1:9" x14ac:dyDescent="0.25">
      <c r="C12" s="33"/>
      <c r="D12" s="5" t="s">
        <v>8</v>
      </c>
      <c r="E12" s="11">
        <v>0.23749999999999999</v>
      </c>
      <c r="F12" s="11">
        <v>0.76249999999999996</v>
      </c>
      <c r="G12" s="6">
        <v>501</v>
      </c>
      <c r="H12" s="6">
        <v>1227</v>
      </c>
      <c r="I12" s="11">
        <v>3.3700000000000001E-2</v>
      </c>
    </row>
    <row r="13" spans="1:9" ht="15.75" thickBot="1" x14ac:dyDescent="0.3">
      <c r="C13" s="36"/>
      <c r="D13" s="7" t="s">
        <v>9</v>
      </c>
      <c r="E13" s="12">
        <v>0.2253</v>
      </c>
      <c r="F13" s="12">
        <v>0.77470000000000006</v>
      </c>
      <c r="G13" s="8">
        <v>870</v>
      </c>
      <c r="H13" s="8">
        <v>2062</v>
      </c>
      <c r="I13" s="13">
        <v>2.53E-2</v>
      </c>
    </row>
    <row r="14" spans="1:9" x14ac:dyDescent="0.25">
      <c r="C14" s="37" t="s">
        <v>12</v>
      </c>
      <c r="D14" s="3" t="s">
        <v>7</v>
      </c>
      <c r="E14" s="10">
        <v>2.3800000000000002E-2</v>
      </c>
      <c r="F14" s="10">
        <v>0.97619999999999996</v>
      </c>
      <c r="G14" s="4">
        <v>42</v>
      </c>
      <c r="H14" s="4">
        <v>62</v>
      </c>
      <c r="I14" s="10">
        <v>8.6599999999999996E-2</v>
      </c>
    </row>
    <row r="15" spans="1:9" x14ac:dyDescent="0.25">
      <c r="C15" s="33"/>
      <c r="D15" s="5" t="s">
        <v>8</v>
      </c>
      <c r="E15" s="11">
        <v>0.32140000000000002</v>
      </c>
      <c r="F15" s="11">
        <v>0.67859999999999998</v>
      </c>
      <c r="G15" s="6">
        <v>28</v>
      </c>
      <c r="H15" s="6">
        <v>57</v>
      </c>
      <c r="I15" s="11">
        <v>0.1333</v>
      </c>
    </row>
    <row r="16" spans="1:9" ht="15.75" thickBot="1" x14ac:dyDescent="0.3">
      <c r="C16" s="36"/>
      <c r="D16" s="7" t="s">
        <v>9</v>
      </c>
      <c r="E16" s="12">
        <v>0.1429</v>
      </c>
      <c r="F16" s="12">
        <v>0.85709999999999997</v>
      </c>
      <c r="G16" s="8">
        <v>70</v>
      </c>
      <c r="H16" s="8">
        <v>119</v>
      </c>
      <c r="I16" s="13">
        <v>7.5499999999999998E-2</v>
      </c>
    </row>
    <row r="17" spans="3:9" x14ac:dyDescent="0.25">
      <c r="C17" s="37" t="s">
        <v>13</v>
      </c>
      <c r="D17" s="3" t="s">
        <v>7</v>
      </c>
      <c r="E17" s="10">
        <v>0.13639999999999999</v>
      </c>
      <c r="F17" s="10">
        <v>0.86360000000000003</v>
      </c>
      <c r="G17" s="4">
        <v>44</v>
      </c>
      <c r="H17" s="4">
        <v>85</v>
      </c>
      <c r="I17" s="10">
        <v>0.1032</v>
      </c>
    </row>
    <row r="18" spans="3:9" x14ac:dyDescent="0.25">
      <c r="C18" s="33"/>
      <c r="D18" s="5" t="s">
        <v>8</v>
      </c>
      <c r="E18" s="11">
        <v>0.1875</v>
      </c>
      <c r="F18" s="11">
        <v>0.8125</v>
      </c>
      <c r="G18" s="6">
        <v>80</v>
      </c>
      <c r="H18" s="6">
        <v>159</v>
      </c>
      <c r="I18" s="11">
        <v>7.7499999999999999E-2</v>
      </c>
    </row>
    <row r="19" spans="3:9" ht="15.75" thickBot="1" x14ac:dyDescent="0.3">
      <c r="C19" s="36"/>
      <c r="D19" s="7" t="s">
        <v>9</v>
      </c>
      <c r="E19" s="12">
        <v>0.1694</v>
      </c>
      <c r="F19" s="12">
        <v>0.8306</v>
      </c>
      <c r="G19" s="8">
        <v>124</v>
      </c>
      <c r="H19" s="8">
        <v>244</v>
      </c>
      <c r="I19" s="13">
        <v>6.1800000000000001E-2</v>
      </c>
    </row>
    <row r="20" spans="3:9" x14ac:dyDescent="0.25">
      <c r="C20" s="32" t="s">
        <v>14</v>
      </c>
      <c r="D20" s="3" t="s">
        <v>7</v>
      </c>
      <c r="E20" s="10">
        <v>0.17469999999999999</v>
      </c>
      <c r="F20" s="10">
        <v>0.82530000000000003</v>
      </c>
      <c r="G20" s="4">
        <v>790</v>
      </c>
      <c r="H20" s="4">
        <v>1747</v>
      </c>
      <c r="I20" s="10">
        <v>2.58E-2</v>
      </c>
    </row>
    <row r="21" spans="3:9" x14ac:dyDescent="0.25">
      <c r="C21" s="33"/>
      <c r="D21" s="5" t="s">
        <v>8</v>
      </c>
      <c r="E21" s="11">
        <v>0.2238</v>
      </c>
      <c r="F21" s="11">
        <v>0.7762</v>
      </c>
      <c r="G21" s="6">
        <v>1041</v>
      </c>
      <c r="H21" s="6">
        <v>2528</v>
      </c>
      <c r="I21" s="11">
        <v>2.3300000000000001E-2</v>
      </c>
    </row>
    <row r="22" spans="3:9" ht="15.75" thickBot="1" x14ac:dyDescent="0.3">
      <c r="C22" s="34"/>
      <c r="D22" s="7" t="s">
        <v>9</v>
      </c>
      <c r="E22" s="12">
        <v>0.2026</v>
      </c>
      <c r="F22" s="12">
        <v>0.7974</v>
      </c>
      <c r="G22" s="8">
        <v>1831</v>
      </c>
      <c r="H22" s="8">
        <v>4275</v>
      </c>
      <c r="I22" s="13">
        <v>1.7299999999999999E-2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3" t="s">
        <v>123</v>
      </c>
    </row>
    <row r="2" spans="1:13" x14ac:dyDescent="0.25">
      <c r="A2" s="1" t="s">
        <v>81</v>
      </c>
    </row>
    <row r="4" spans="1:13" ht="45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  <c r="J4" s="2" t="s">
        <v>194</v>
      </c>
      <c r="K4" s="2" t="s">
        <v>195</v>
      </c>
      <c r="L4" s="2" t="s">
        <v>196</v>
      </c>
      <c r="M4" s="30" t="s">
        <v>197</v>
      </c>
    </row>
    <row r="5" spans="1:13" x14ac:dyDescent="0.25">
      <c r="C5" s="35" t="s">
        <v>6</v>
      </c>
      <c r="D5" s="3" t="s">
        <v>7</v>
      </c>
      <c r="E5" s="10">
        <v>4.1700000000000001E-2</v>
      </c>
      <c r="F5" s="10">
        <v>0.95830000000000004</v>
      </c>
      <c r="G5" s="4">
        <v>24</v>
      </c>
      <c r="H5" s="4">
        <v>40</v>
      </c>
      <c r="I5" s="10">
        <v>0.12809999999999999</v>
      </c>
      <c r="J5" s="10">
        <v>0</v>
      </c>
      <c r="K5" s="10">
        <v>1</v>
      </c>
      <c r="L5" s="4">
        <v>25</v>
      </c>
      <c r="M5" s="10">
        <f>F5*G5/(100*L5)*100</f>
        <v>0.91996800000000001</v>
      </c>
    </row>
    <row r="6" spans="1:13" x14ac:dyDescent="0.25">
      <c r="C6" s="33"/>
      <c r="D6" s="5" t="s">
        <v>8</v>
      </c>
      <c r="E6" s="11">
        <v>7.4099999999999999E-2</v>
      </c>
      <c r="F6" s="11">
        <v>0.92589999999999995</v>
      </c>
      <c r="G6" s="6">
        <v>27</v>
      </c>
      <c r="H6" s="6">
        <v>74</v>
      </c>
      <c r="I6" s="11">
        <v>0.15129999999999999</v>
      </c>
      <c r="J6" s="11">
        <v>3.5700000000000003E-2</v>
      </c>
      <c r="K6" s="11">
        <v>0.96430000000000005</v>
      </c>
      <c r="L6" s="6">
        <v>28</v>
      </c>
      <c r="M6" s="11">
        <f t="shared" ref="M6:M22" si="0">F6*G6/(100*L6)*100</f>
        <v>0.89283214285714274</v>
      </c>
    </row>
    <row r="7" spans="1:13" ht="15.75" thickBot="1" x14ac:dyDescent="0.3">
      <c r="C7" s="36"/>
      <c r="D7" s="7" t="s">
        <v>9</v>
      </c>
      <c r="E7" s="12">
        <v>5.8799999999999998E-2</v>
      </c>
      <c r="F7" s="12">
        <v>0.94120000000000004</v>
      </c>
      <c r="G7" s="8">
        <v>51</v>
      </c>
      <c r="H7" s="8">
        <v>114</v>
      </c>
      <c r="I7" s="13">
        <v>0.10249999999999999</v>
      </c>
      <c r="J7" s="12">
        <v>1.89E-2</v>
      </c>
      <c r="K7" s="12">
        <v>0.98109999999999997</v>
      </c>
      <c r="L7" s="8">
        <v>53</v>
      </c>
      <c r="M7" s="12">
        <f t="shared" si="0"/>
        <v>0.90568301886792457</v>
      </c>
    </row>
    <row r="8" spans="1:13" x14ac:dyDescent="0.25">
      <c r="C8" s="37" t="s">
        <v>10</v>
      </c>
      <c r="D8" s="3" t="s">
        <v>7</v>
      </c>
      <c r="E8" s="10">
        <v>0.1704</v>
      </c>
      <c r="F8" s="10">
        <v>0.8296</v>
      </c>
      <c r="G8" s="4">
        <v>311</v>
      </c>
      <c r="H8" s="4">
        <v>725</v>
      </c>
      <c r="I8" s="10">
        <v>4.2000000000000003E-2</v>
      </c>
      <c r="J8" s="10">
        <v>3.1099999999999999E-2</v>
      </c>
      <c r="K8" s="10">
        <v>0.96889999999999998</v>
      </c>
      <c r="L8" s="4">
        <v>322</v>
      </c>
      <c r="M8" s="10">
        <f t="shared" si="0"/>
        <v>0.80125962732919254</v>
      </c>
    </row>
    <row r="9" spans="1:13" x14ac:dyDescent="0.25">
      <c r="C9" s="33"/>
      <c r="D9" s="5" t="s">
        <v>8</v>
      </c>
      <c r="E9" s="11">
        <v>0.21729999999999999</v>
      </c>
      <c r="F9" s="11">
        <v>0.78269999999999995</v>
      </c>
      <c r="G9" s="6">
        <v>405</v>
      </c>
      <c r="H9" s="6">
        <v>1011</v>
      </c>
      <c r="I9" s="11">
        <v>3.7699999999999997E-2</v>
      </c>
      <c r="J9" s="11">
        <v>5.1400000000000001E-2</v>
      </c>
      <c r="K9" s="11">
        <v>0.9486</v>
      </c>
      <c r="L9" s="6">
        <v>428</v>
      </c>
      <c r="M9" s="11">
        <f t="shared" si="0"/>
        <v>0.74063901869158877</v>
      </c>
    </row>
    <row r="10" spans="1:13" ht="15.75" thickBot="1" x14ac:dyDescent="0.3">
      <c r="C10" s="36"/>
      <c r="D10" s="7" t="s">
        <v>9</v>
      </c>
      <c r="E10" s="12">
        <v>0.19689999999999999</v>
      </c>
      <c r="F10" s="12">
        <v>0.80310000000000004</v>
      </c>
      <c r="G10" s="8">
        <v>716</v>
      </c>
      <c r="H10" s="8">
        <v>1736</v>
      </c>
      <c r="I10" s="13">
        <v>2.81E-2</v>
      </c>
      <c r="J10" s="12">
        <v>4.2700000000000002E-2</v>
      </c>
      <c r="K10" s="12">
        <v>0.95730000000000004</v>
      </c>
      <c r="L10" s="8">
        <v>750</v>
      </c>
      <c r="M10" s="12">
        <f t="shared" si="0"/>
        <v>0.76669280000000006</v>
      </c>
    </row>
    <row r="11" spans="1:13" x14ac:dyDescent="0.25">
      <c r="C11" s="37" t="s">
        <v>11</v>
      </c>
      <c r="D11" s="3" t="s">
        <v>7</v>
      </c>
      <c r="E11" s="10">
        <v>0.2087</v>
      </c>
      <c r="F11" s="10">
        <v>0.7913</v>
      </c>
      <c r="G11" s="4">
        <v>369</v>
      </c>
      <c r="H11" s="4">
        <v>835</v>
      </c>
      <c r="I11" s="10">
        <v>3.8100000000000002E-2</v>
      </c>
      <c r="J11" s="10">
        <v>3.4000000000000002E-2</v>
      </c>
      <c r="K11" s="10">
        <v>0.96599999999999997</v>
      </c>
      <c r="L11" s="4">
        <v>382</v>
      </c>
      <c r="M11" s="10">
        <f t="shared" si="0"/>
        <v>0.764370942408377</v>
      </c>
    </row>
    <row r="12" spans="1:13" x14ac:dyDescent="0.25">
      <c r="C12" s="33"/>
      <c r="D12" s="5" t="s">
        <v>8</v>
      </c>
      <c r="E12" s="11">
        <v>0.23749999999999999</v>
      </c>
      <c r="F12" s="11">
        <v>0.76249999999999996</v>
      </c>
      <c r="G12" s="6">
        <v>501</v>
      </c>
      <c r="H12" s="6">
        <v>1227</v>
      </c>
      <c r="I12" s="11">
        <v>3.3700000000000001E-2</v>
      </c>
      <c r="J12" s="11">
        <v>9.35E-2</v>
      </c>
      <c r="K12" s="11">
        <v>0.90649999999999997</v>
      </c>
      <c r="L12" s="6">
        <v>556</v>
      </c>
      <c r="M12" s="11">
        <f t="shared" si="0"/>
        <v>0.68707284172661864</v>
      </c>
    </row>
    <row r="13" spans="1:13" ht="15.75" thickBot="1" x14ac:dyDescent="0.3">
      <c r="C13" s="36"/>
      <c r="D13" s="7" t="s">
        <v>9</v>
      </c>
      <c r="E13" s="12">
        <v>0.2253</v>
      </c>
      <c r="F13" s="12">
        <v>0.77470000000000006</v>
      </c>
      <c r="G13" s="8">
        <v>870</v>
      </c>
      <c r="H13" s="8">
        <v>2062</v>
      </c>
      <c r="I13" s="13">
        <v>2.53E-2</v>
      </c>
      <c r="J13" s="12">
        <v>6.93E-2</v>
      </c>
      <c r="K13" s="12">
        <v>0.93069999999999997</v>
      </c>
      <c r="L13" s="8">
        <v>938</v>
      </c>
      <c r="M13" s="12">
        <f t="shared" si="0"/>
        <v>0.71853837953091682</v>
      </c>
    </row>
    <row r="14" spans="1:13" x14ac:dyDescent="0.25">
      <c r="C14" s="37" t="s">
        <v>12</v>
      </c>
      <c r="D14" s="3" t="s">
        <v>7</v>
      </c>
      <c r="E14" s="10">
        <v>2.3800000000000002E-2</v>
      </c>
      <c r="F14" s="10">
        <v>0.97619999999999996</v>
      </c>
      <c r="G14" s="4">
        <v>42</v>
      </c>
      <c r="H14" s="4">
        <v>62</v>
      </c>
      <c r="I14" s="10">
        <v>8.6599999999999996E-2</v>
      </c>
      <c r="J14" s="10">
        <v>0</v>
      </c>
      <c r="K14" s="10">
        <v>1</v>
      </c>
      <c r="L14" s="4">
        <v>42</v>
      </c>
      <c r="M14" s="10">
        <f t="shared" si="0"/>
        <v>0.97619999999999996</v>
      </c>
    </row>
    <row r="15" spans="1:13" x14ac:dyDescent="0.25">
      <c r="C15" s="33"/>
      <c r="D15" s="5" t="s">
        <v>8</v>
      </c>
      <c r="E15" s="11">
        <v>0.32140000000000002</v>
      </c>
      <c r="F15" s="11">
        <v>0.67859999999999998</v>
      </c>
      <c r="G15" s="6">
        <v>28</v>
      </c>
      <c r="H15" s="6">
        <v>57</v>
      </c>
      <c r="I15" s="11">
        <v>0.1333</v>
      </c>
      <c r="J15" s="11">
        <v>0</v>
      </c>
      <c r="K15" s="11">
        <v>1</v>
      </c>
      <c r="L15" s="6">
        <v>28</v>
      </c>
      <c r="M15" s="11">
        <f t="shared" si="0"/>
        <v>0.67859999999999998</v>
      </c>
    </row>
    <row r="16" spans="1:13" ht="15.75" thickBot="1" x14ac:dyDescent="0.3">
      <c r="C16" s="36"/>
      <c r="D16" s="7" t="s">
        <v>9</v>
      </c>
      <c r="E16" s="12">
        <v>0.1429</v>
      </c>
      <c r="F16" s="12">
        <v>0.85709999999999997</v>
      </c>
      <c r="G16" s="8">
        <v>70</v>
      </c>
      <c r="H16" s="8">
        <v>119</v>
      </c>
      <c r="I16" s="13">
        <v>7.5499999999999998E-2</v>
      </c>
      <c r="J16" s="12">
        <v>0</v>
      </c>
      <c r="K16" s="12">
        <v>1</v>
      </c>
      <c r="L16" s="8">
        <v>70</v>
      </c>
      <c r="M16" s="12">
        <f t="shared" si="0"/>
        <v>0.85710000000000008</v>
      </c>
    </row>
    <row r="17" spans="3:13" x14ac:dyDescent="0.25">
      <c r="C17" s="37" t="s">
        <v>13</v>
      </c>
      <c r="D17" s="3" t="s">
        <v>7</v>
      </c>
      <c r="E17" s="10">
        <v>0.13639999999999999</v>
      </c>
      <c r="F17" s="10">
        <v>0.86360000000000003</v>
      </c>
      <c r="G17" s="4">
        <v>44</v>
      </c>
      <c r="H17" s="4">
        <v>85</v>
      </c>
      <c r="I17" s="10">
        <v>0.1032</v>
      </c>
      <c r="J17" s="10">
        <v>0</v>
      </c>
      <c r="K17" s="10">
        <v>1</v>
      </c>
      <c r="L17" s="4">
        <v>44</v>
      </c>
      <c r="M17" s="10">
        <f t="shared" si="0"/>
        <v>0.86360000000000015</v>
      </c>
    </row>
    <row r="18" spans="3:13" x14ac:dyDescent="0.25">
      <c r="C18" s="33"/>
      <c r="D18" s="5" t="s">
        <v>8</v>
      </c>
      <c r="E18" s="11">
        <v>0.1875</v>
      </c>
      <c r="F18" s="11">
        <v>0.8125</v>
      </c>
      <c r="G18" s="6">
        <v>80</v>
      </c>
      <c r="H18" s="6">
        <v>159</v>
      </c>
      <c r="I18" s="11">
        <v>7.7499999999999999E-2</v>
      </c>
      <c r="J18" s="11">
        <v>1.2200000000000001E-2</v>
      </c>
      <c r="K18" s="11">
        <v>0.98780000000000001</v>
      </c>
      <c r="L18" s="6">
        <v>82</v>
      </c>
      <c r="M18" s="11">
        <f t="shared" si="0"/>
        <v>0.79268292682926833</v>
      </c>
    </row>
    <row r="19" spans="3:13" ht="15.75" thickBot="1" x14ac:dyDescent="0.3">
      <c r="C19" s="36"/>
      <c r="D19" s="7" t="s">
        <v>9</v>
      </c>
      <c r="E19" s="12">
        <v>0.1694</v>
      </c>
      <c r="F19" s="12">
        <v>0.8306</v>
      </c>
      <c r="G19" s="8">
        <v>124</v>
      </c>
      <c r="H19" s="8">
        <v>244</v>
      </c>
      <c r="I19" s="13">
        <v>6.1800000000000001E-2</v>
      </c>
      <c r="J19" s="12">
        <v>7.9000000000000008E-3</v>
      </c>
      <c r="K19" s="12">
        <v>0.99209999999999998</v>
      </c>
      <c r="L19" s="8">
        <v>126</v>
      </c>
      <c r="M19" s="12">
        <f t="shared" si="0"/>
        <v>0.81741587301587293</v>
      </c>
    </row>
    <row r="20" spans="3:13" x14ac:dyDescent="0.25">
      <c r="C20" s="32" t="s">
        <v>14</v>
      </c>
      <c r="D20" s="3" t="s">
        <v>7</v>
      </c>
      <c r="E20" s="10">
        <v>0.17469999999999999</v>
      </c>
      <c r="F20" s="10">
        <v>0.82530000000000003</v>
      </c>
      <c r="G20" s="4">
        <v>790</v>
      </c>
      <c r="H20" s="4">
        <v>1747</v>
      </c>
      <c r="I20" s="10">
        <v>2.58E-2</v>
      </c>
      <c r="J20" s="10">
        <v>2.8199999999999999E-2</v>
      </c>
      <c r="K20" s="10">
        <v>0.9718</v>
      </c>
      <c r="L20" s="4">
        <v>815</v>
      </c>
      <c r="M20" s="10">
        <f t="shared" si="0"/>
        <v>0.79998404907975473</v>
      </c>
    </row>
    <row r="21" spans="3:13" x14ac:dyDescent="0.25">
      <c r="C21" s="33"/>
      <c r="D21" s="5" t="s">
        <v>8</v>
      </c>
      <c r="E21" s="11">
        <v>0.2238</v>
      </c>
      <c r="F21" s="11">
        <v>0.7762</v>
      </c>
      <c r="G21" s="6">
        <v>1041</v>
      </c>
      <c r="H21" s="6">
        <v>2528</v>
      </c>
      <c r="I21" s="11">
        <v>2.3300000000000001E-2</v>
      </c>
      <c r="J21" s="11">
        <v>6.7699999999999996E-2</v>
      </c>
      <c r="K21" s="11">
        <v>0.93230000000000002</v>
      </c>
      <c r="L21" s="6">
        <v>1122</v>
      </c>
      <c r="M21" s="11">
        <f t="shared" si="0"/>
        <v>0.72016417112299469</v>
      </c>
    </row>
    <row r="22" spans="3:13" ht="15.75" thickBot="1" x14ac:dyDescent="0.3">
      <c r="C22" s="34"/>
      <c r="D22" s="7" t="s">
        <v>9</v>
      </c>
      <c r="E22" s="12">
        <v>0.2026</v>
      </c>
      <c r="F22" s="12">
        <v>0.7974</v>
      </c>
      <c r="G22" s="8">
        <v>1831</v>
      </c>
      <c r="H22" s="8">
        <v>4275</v>
      </c>
      <c r="I22" s="13">
        <v>1.7299999999999999E-2</v>
      </c>
      <c r="J22" s="12">
        <v>5.11E-2</v>
      </c>
      <c r="K22" s="12">
        <v>0.94889999999999997</v>
      </c>
      <c r="L22" s="8">
        <v>1937</v>
      </c>
      <c r="M22" s="12">
        <f t="shared" si="0"/>
        <v>0.75376324212700052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3" t="s">
        <v>123</v>
      </c>
    </row>
    <row r="2" spans="1:13" x14ac:dyDescent="0.25">
      <c r="A2" s="1" t="s">
        <v>82</v>
      </c>
    </row>
    <row r="4" spans="1:13" x14ac:dyDescent="0.25">
      <c r="E4" s="2" t="s">
        <v>40</v>
      </c>
      <c r="F4" s="2" t="s">
        <v>41</v>
      </c>
      <c r="G4" s="2" t="s">
        <v>42</v>
      </c>
      <c r="H4" s="2" t="s">
        <v>43</v>
      </c>
      <c r="I4" s="2" t="s">
        <v>44</v>
      </c>
      <c r="J4" s="2" t="s">
        <v>83</v>
      </c>
      <c r="K4" s="2" t="s">
        <v>26</v>
      </c>
      <c r="L4" s="2" t="s">
        <v>4</v>
      </c>
      <c r="M4" s="2" t="s">
        <v>5</v>
      </c>
    </row>
    <row r="5" spans="1:13" x14ac:dyDescent="0.25">
      <c r="C5" s="35" t="s">
        <v>6</v>
      </c>
      <c r="D5" s="3" t="s">
        <v>7</v>
      </c>
      <c r="E5" s="10">
        <v>0</v>
      </c>
      <c r="F5" s="10">
        <v>0</v>
      </c>
      <c r="G5" s="10">
        <v>0</v>
      </c>
      <c r="H5" s="10">
        <v>0</v>
      </c>
      <c r="I5" s="10">
        <v>1</v>
      </c>
      <c r="J5" s="10">
        <v>0</v>
      </c>
      <c r="K5" s="4">
        <v>1</v>
      </c>
      <c r="L5" s="4">
        <v>40</v>
      </c>
      <c r="M5" s="10">
        <v>0.98</v>
      </c>
    </row>
    <row r="6" spans="1:13" x14ac:dyDescent="0.25">
      <c r="C6" s="33"/>
      <c r="D6" s="5" t="s">
        <v>8</v>
      </c>
      <c r="E6" s="11">
        <v>0</v>
      </c>
      <c r="F6" s="11">
        <v>0</v>
      </c>
      <c r="G6" s="11">
        <v>0</v>
      </c>
      <c r="H6" s="11">
        <v>0</v>
      </c>
      <c r="I6" s="11">
        <v>0.5</v>
      </c>
      <c r="J6" s="11">
        <v>0.5</v>
      </c>
      <c r="K6" s="6">
        <v>2</v>
      </c>
      <c r="L6" s="6">
        <v>74</v>
      </c>
      <c r="M6" s="11">
        <v>0.68820000000000003</v>
      </c>
    </row>
    <row r="7" spans="1:13" ht="15.75" thickBot="1" x14ac:dyDescent="0.3">
      <c r="C7" s="36"/>
      <c r="D7" s="7" t="s">
        <v>9</v>
      </c>
      <c r="E7" s="12">
        <v>0</v>
      </c>
      <c r="F7" s="12">
        <v>0</v>
      </c>
      <c r="G7" s="12">
        <v>0</v>
      </c>
      <c r="H7" s="12">
        <v>0</v>
      </c>
      <c r="I7" s="12">
        <v>0.66669999999999996</v>
      </c>
      <c r="J7" s="12">
        <v>0.33329999999999999</v>
      </c>
      <c r="K7" s="8">
        <v>3</v>
      </c>
      <c r="L7" s="8">
        <v>114</v>
      </c>
      <c r="M7" s="13">
        <v>0.56079999999999997</v>
      </c>
    </row>
    <row r="8" spans="1:13" x14ac:dyDescent="0.25">
      <c r="C8" s="37" t="s">
        <v>10</v>
      </c>
      <c r="D8" s="3" t="s">
        <v>7</v>
      </c>
      <c r="E8" s="10">
        <v>0.15090000000000001</v>
      </c>
      <c r="F8" s="10">
        <v>0.33960000000000001</v>
      </c>
      <c r="G8" s="10">
        <v>3.7699999999999997E-2</v>
      </c>
      <c r="H8" s="10">
        <v>5.6599999999999998E-2</v>
      </c>
      <c r="I8" s="10">
        <v>0.15090000000000001</v>
      </c>
      <c r="J8" s="10">
        <v>0.26419999999999999</v>
      </c>
      <c r="K8" s="4">
        <v>53</v>
      </c>
      <c r="L8" s="4">
        <v>725</v>
      </c>
      <c r="M8" s="10">
        <v>0.12970000000000001</v>
      </c>
    </row>
    <row r="9" spans="1:13" x14ac:dyDescent="0.25">
      <c r="C9" s="33"/>
      <c r="D9" s="5" t="s">
        <v>8</v>
      </c>
      <c r="E9" s="11">
        <v>0.1023</v>
      </c>
      <c r="F9" s="11">
        <v>0.1477</v>
      </c>
      <c r="G9" s="11">
        <v>6.8199999999999997E-2</v>
      </c>
      <c r="H9" s="11">
        <v>9.0899999999999995E-2</v>
      </c>
      <c r="I9" s="11">
        <v>0.2727</v>
      </c>
      <c r="J9" s="11">
        <v>0.31819999999999998</v>
      </c>
      <c r="K9" s="6">
        <v>88</v>
      </c>
      <c r="L9" s="6">
        <v>1011</v>
      </c>
      <c r="M9" s="11">
        <v>9.9900000000000003E-2</v>
      </c>
    </row>
    <row r="10" spans="1:13" ht="15.75" thickBot="1" x14ac:dyDescent="0.3">
      <c r="C10" s="36"/>
      <c r="D10" s="7" t="s">
        <v>9</v>
      </c>
      <c r="E10" s="12">
        <v>0.1206</v>
      </c>
      <c r="F10" s="12">
        <v>0.21990000000000001</v>
      </c>
      <c r="G10" s="12">
        <v>5.67E-2</v>
      </c>
      <c r="H10" s="12">
        <v>7.8E-2</v>
      </c>
      <c r="I10" s="12">
        <v>0.22700000000000001</v>
      </c>
      <c r="J10" s="12">
        <v>0.2979</v>
      </c>
      <c r="K10" s="8">
        <v>141</v>
      </c>
      <c r="L10" s="8">
        <v>1736</v>
      </c>
      <c r="M10" s="13">
        <v>7.9100000000000004E-2</v>
      </c>
    </row>
    <row r="11" spans="1:13" x14ac:dyDescent="0.25">
      <c r="C11" s="37" t="s">
        <v>11</v>
      </c>
      <c r="D11" s="3" t="s">
        <v>7</v>
      </c>
      <c r="E11" s="10">
        <v>0.1169</v>
      </c>
      <c r="F11" s="10">
        <v>7.7899999999999997E-2</v>
      </c>
      <c r="G11" s="10">
        <v>0</v>
      </c>
      <c r="H11" s="10">
        <v>0.12989999999999999</v>
      </c>
      <c r="I11" s="10">
        <v>0.29870000000000002</v>
      </c>
      <c r="J11" s="10">
        <v>0.37659999999999999</v>
      </c>
      <c r="K11" s="4">
        <v>77</v>
      </c>
      <c r="L11" s="4">
        <v>835</v>
      </c>
      <c r="M11" s="10">
        <v>0.1065</v>
      </c>
    </row>
    <row r="12" spans="1:13" x14ac:dyDescent="0.25">
      <c r="C12" s="33"/>
      <c r="D12" s="5" t="s">
        <v>8</v>
      </c>
      <c r="E12" s="11">
        <v>8.4000000000000005E-2</v>
      </c>
      <c r="F12" s="11">
        <v>9.2399999999999996E-2</v>
      </c>
      <c r="G12" s="11">
        <v>9.2399999999999996E-2</v>
      </c>
      <c r="H12" s="11">
        <v>9.2399999999999996E-2</v>
      </c>
      <c r="I12" s="11">
        <v>0.3866</v>
      </c>
      <c r="J12" s="11">
        <v>0.25209999999999999</v>
      </c>
      <c r="K12" s="6">
        <v>119</v>
      </c>
      <c r="L12" s="6">
        <v>1227</v>
      </c>
      <c r="M12" s="11">
        <v>8.5400000000000004E-2</v>
      </c>
    </row>
    <row r="13" spans="1:13" ht="15.75" thickBot="1" x14ac:dyDescent="0.3">
      <c r="C13" s="36"/>
      <c r="D13" s="7" t="s">
        <v>9</v>
      </c>
      <c r="E13" s="12">
        <v>9.69E-2</v>
      </c>
      <c r="F13" s="12">
        <v>8.6699999999999999E-2</v>
      </c>
      <c r="G13" s="12">
        <v>5.6099999999999997E-2</v>
      </c>
      <c r="H13" s="12">
        <v>0.1071</v>
      </c>
      <c r="I13" s="12">
        <v>0.35199999999999998</v>
      </c>
      <c r="J13" s="12">
        <v>0.30099999999999999</v>
      </c>
      <c r="K13" s="8">
        <v>196</v>
      </c>
      <c r="L13" s="8">
        <v>2062</v>
      </c>
      <c r="M13" s="13">
        <v>6.6600000000000006E-2</v>
      </c>
    </row>
    <row r="14" spans="1:13" x14ac:dyDescent="0.25">
      <c r="C14" s="37" t="s">
        <v>12</v>
      </c>
      <c r="D14" s="3" t="s">
        <v>7</v>
      </c>
      <c r="E14" s="10">
        <v>0</v>
      </c>
      <c r="F14" s="10">
        <v>1</v>
      </c>
      <c r="G14" s="10">
        <v>0</v>
      </c>
      <c r="H14" s="10">
        <v>0</v>
      </c>
      <c r="I14" s="10">
        <v>0</v>
      </c>
      <c r="J14" s="10">
        <v>0</v>
      </c>
      <c r="K14" s="4">
        <v>1</v>
      </c>
      <c r="L14" s="4">
        <v>62</v>
      </c>
      <c r="M14" s="10">
        <v>0.98</v>
      </c>
    </row>
    <row r="15" spans="1:13" x14ac:dyDescent="0.25">
      <c r="C15" s="33"/>
      <c r="D15" s="5" t="s">
        <v>8</v>
      </c>
      <c r="E15" s="11">
        <v>0</v>
      </c>
      <c r="F15" s="11">
        <v>0.55559999999999998</v>
      </c>
      <c r="G15" s="11">
        <v>0</v>
      </c>
      <c r="H15" s="11">
        <v>0</v>
      </c>
      <c r="I15" s="11">
        <v>0.22220000000000001</v>
      </c>
      <c r="J15" s="11">
        <v>0.22220000000000001</v>
      </c>
      <c r="K15" s="6">
        <v>9</v>
      </c>
      <c r="L15" s="6">
        <v>57</v>
      </c>
      <c r="M15" s="11">
        <v>0.3024</v>
      </c>
    </row>
    <row r="16" spans="1:13" ht="15.75" thickBot="1" x14ac:dyDescent="0.3">
      <c r="C16" s="36"/>
      <c r="D16" s="7" t="s">
        <v>9</v>
      </c>
      <c r="E16" s="12">
        <v>0</v>
      </c>
      <c r="F16" s="12">
        <v>0.6</v>
      </c>
      <c r="G16" s="12">
        <v>0</v>
      </c>
      <c r="H16" s="12">
        <v>0</v>
      </c>
      <c r="I16" s="12">
        <v>0.2</v>
      </c>
      <c r="J16" s="12">
        <v>0.2</v>
      </c>
      <c r="K16" s="8">
        <v>10</v>
      </c>
      <c r="L16" s="8">
        <v>119</v>
      </c>
      <c r="M16" s="13">
        <v>0.2979</v>
      </c>
    </row>
    <row r="17" spans="3:13" x14ac:dyDescent="0.25">
      <c r="C17" s="37" t="s">
        <v>13</v>
      </c>
      <c r="D17" s="3" t="s">
        <v>7</v>
      </c>
      <c r="E17" s="10">
        <v>0</v>
      </c>
      <c r="F17" s="10">
        <v>0.16669999999999999</v>
      </c>
      <c r="G17" s="10">
        <v>0</v>
      </c>
      <c r="H17" s="10">
        <v>0</v>
      </c>
      <c r="I17" s="10">
        <v>0.16669999999999999</v>
      </c>
      <c r="J17" s="10">
        <v>0.66669999999999996</v>
      </c>
      <c r="K17" s="4">
        <v>6</v>
      </c>
      <c r="L17" s="4">
        <v>85</v>
      </c>
      <c r="M17" s="10">
        <v>0.38800000000000001</v>
      </c>
    </row>
    <row r="18" spans="3:13" x14ac:dyDescent="0.25">
      <c r="C18" s="33"/>
      <c r="D18" s="5" t="s">
        <v>8</v>
      </c>
      <c r="E18" s="11">
        <v>0.26669999999999999</v>
      </c>
      <c r="F18" s="11">
        <v>0.33329999999999999</v>
      </c>
      <c r="G18" s="11">
        <v>6.6699999999999995E-2</v>
      </c>
      <c r="H18" s="11">
        <v>0.1333</v>
      </c>
      <c r="I18" s="11">
        <v>0.1333</v>
      </c>
      <c r="J18" s="11">
        <v>6.6699999999999995E-2</v>
      </c>
      <c r="K18" s="6">
        <v>15</v>
      </c>
      <c r="L18" s="6">
        <v>159</v>
      </c>
      <c r="M18" s="11">
        <v>0.24160000000000001</v>
      </c>
    </row>
    <row r="19" spans="3:13" ht="15.75" thickBot="1" x14ac:dyDescent="0.3">
      <c r="C19" s="36"/>
      <c r="D19" s="7" t="s">
        <v>9</v>
      </c>
      <c r="E19" s="12">
        <v>0.1905</v>
      </c>
      <c r="F19" s="12">
        <v>0.28570000000000001</v>
      </c>
      <c r="G19" s="12">
        <v>4.7600000000000003E-2</v>
      </c>
      <c r="H19" s="12">
        <v>9.5200000000000007E-2</v>
      </c>
      <c r="I19" s="12">
        <v>0.1429</v>
      </c>
      <c r="J19" s="12">
        <v>0.23810000000000001</v>
      </c>
      <c r="K19" s="8">
        <v>21</v>
      </c>
      <c r="L19" s="8">
        <v>244</v>
      </c>
      <c r="M19" s="13">
        <v>0.2049</v>
      </c>
    </row>
    <row r="20" spans="3:13" x14ac:dyDescent="0.25">
      <c r="C20" s="32" t="s">
        <v>14</v>
      </c>
      <c r="D20" s="3" t="s">
        <v>7</v>
      </c>
      <c r="E20" s="10">
        <v>0.1232</v>
      </c>
      <c r="F20" s="10">
        <v>0.18840000000000001</v>
      </c>
      <c r="G20" s="10">
        <v>1.4500000000000001E-2</v>
      </c>
      <c r="H20" s="10">
        <v>9.4200000000000006E-2</v>
      </c>
      <c r="I20" s="10">
        <v>0.23910000000000001</v>
      </c>
      <c r="J20" s="10">
        <v>0.34060000000000001</v>
      </c>
      <c r="K20" s="4">
        <v>138</v>
      </c>
      <c r="L20" s="4">
        <v>1747</v>
      </c>
      <c r="M20" s="10">
        <v>8.0100000000000005E-2</v>
      </c>
    </row>
    <row r="21" spans="3:13" x14ac:dyDescent="0.25">
      <c r="C21" s="33"/>
      <c r="D21" s="5" t="s">
        <v>8</v>
      </c>
      <c r="E21" s="11">
        <v>9.8699999999999996E-2</v>
      </c>
      <c r="F21" s="11">
        <v>0.1459</v>
      </c>
      <c r="G21" s="11">
        <v>7.7299999999999994E-2</v>
      </c>
      <c r="H21" s="11">
        <v>9.01E-2</v>
      </c>
      <c r="I21" s="11">
        <v>0.32190000000000002</v>
      </c>
      <c r="J21" s="11">
        <v>0.2661</v>
      </c>
      <c r="K21" s="6">
        <v>233</v>
      </c>
      <c r="L21" s="6">
        <v>2528</v>
      </c>
      <c r="M21" s="11">
        <v>6.1199999999999997E-2</v>
      </c>
    </row>
    <row r="22" spans="3:13" ht="15.75" thickBot="1" x14ac:dyDescent="0.3">
      <c r="C22" s="34"/>
      <c r="D22" s="7" t="s">
        <v>9</v>
      </c>
      <c r="E22" s="12">
        <v>0.10780000000000001</v>
      </c>
      <c r="F22" s="12">
        <v>0.16170000000000001</v>
      </c>
      <c r="G22" s="12">
        <v>5.3900000000000003E-2</v>
      </c>
      <c r="H22" s="12">
        <v>9.1600000000000001E-2</v>
      </c>
      <c r="I22" s="12">
        <v>0.29110000000000003</v>
      </c>
      <c r="J22" s="12">
        <v>0.29380000000000001</v>
      </c>
      <c r="K22" s="8">
        <v>371</v>
      </c>
      <c r="L22" s="8">
        <v>4275</v>
      </c>
      <c r="M22" s="13">
        <v>4.8599999999999997E-2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84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1</v>
      </c>
      <c r="F5" s="10">
        <v>0</v>
      </c>
      <c r="G5" s="4">
        <v>1</v>
      </c>
      <c r="H5" s="4">
        <v>40</v>
      </c>
      <c r="I5" s="10">
        <v>0.98</v>
      </c>
    </row>
    <row r="6" spans="1:9" x14ac:dyDescent="0.25">
      <c r="C6" s="33"/>
      <c r="D6" s="5" t="s">
        <v>8</v>
      </c>
      <c r="E6" s="11">
        <v>0.5</v>
      </c>
      <c r="F6" s="11">
        <v>0.5</v>
      </c>
      <c r="G6" s="6">
        <v>2</v>
      </c>
      <c r="H6" s="6">
        <v>74</v>
      </c>
      <c r="I6" s="11">
        <v>0.68820000000000003</v>
      </c>
    </row>
    <row r="7" spans="1:9" ht="15.75" thickBot="1" x14ac:dyDescent="0.3">
      <c r="C7" s="36"/>
      <c r="D7" s="7" t="s">
        <v>9</v>
      </c>
      <c r="E7" s="12">
        <v>0.66669999999999996</v>
      </c>
      <c r="F7" s="12">
        <v>0.33329999999999999</v>
      </c>
      <c r="G7" s="8">
        <v>3</v>
      </c>
      <c r="H7" s="8">
        <v>114</v>
      </c>
      <c r="I7" s="13">
        <v>0.56079999999999997</v>
      </c>
    </row>
    <row r="8" spans="1:9" x14ac:dyDescent="0.25">
      <c r="C8" s="37" t="s">
        <v>10</v>
      </c>
      <c r="D8" s="3" t="s">
        <v>7</v>
      </c>
      <c r="E8" s="10">
        <v>0.52829999999999999</v>
      </c>
      <c r="F8" s="10">
        <v>0.47170000000000001</v>
      </c>
      <c r="G8" s="4">
        <v>53</v>
      </c>
      <c r="H8" s="4">
        <v>725</v>
      </c>
      <c r="I8" s="10">
        <v>0.12970000000000001</v>
      </c>
    </row>
    <row r="9" spans="1:9" x14ac:dyDescent="0.25">
      <c r="C9" s="33"/>
      <c r="D9" s="5" t="s">
        <v>8</v>
      </c>
      <c r="E9" s="11">
        <v>0.57469999999999999</v>
      </c>
      <c r="F9" s="11">
        <v>0.42530000000000001</v>
      </c>
      <c r="G9" s="6">
        <v>87</v>
      </c>
      <c r="H9" s="6">
        <v>1011</v>
      </c>
      <c r="I9" s="11">
        <v>0.10050000000000001</v>
      </c>
    </row>
    <row r="10" spans="1:9" ht="15.75" thickBot="1" x14ac:dyDescent="0.3">
      <c r="C10" s="36"/>
      <c r="D10" s="7" t="s">
        <v>9</v>
      </c>
      <c r="E10" s="12">
        <v>0.55710000000000004</v>
      </c>
      <c r="F10" s="12">
        <v>0.44290000000000002</v>
      </c>
      <c r="G10" s="8">
        <v>140</v>
      </c>
      <c r="H10" s="8">
        <v>1736</v>
      </c>
      <c r="I10" s="13">
        <v>7.9399999999999998E-2</v>
      </c>
    </row>
    <row r="11" spans="1:9" x14ac:dyDescent="0.25">
      <c r="C11" s="37" t="s">
        <v>11</v>
      </c>
      <c r="D11" s="3" t="s">
        <v>7</v>
      </c>
      <c r="E11" s="10">
        <v>0.67530000000000001</v>
      </c>
      <c r="F11" s="10">
        <v>0.32469999999999999</v>
      </c>
      <c r="G11" s="4">
        <v>77</v>
      </c>
      <c r="H11" s="4">
        <v>835</v>
      </c>
      <c r="I11" s="10">
        <v>0.1065</v>
      </c>
    </row>
    <row r="12" spans="1:9" x14ac:dyDescent="0.25">
      <c r="C12" s="33"/>
      <c r="D12" s="5" t="s">
        <v>8</v>
      </c>
      <c r="E12" s="11">
        <v>0.51259999999999994</v>
      </c>
      <c r="F12" s="11">
        <v>0.4874</v>
      </c>
      <c r="G12" s="6">
        <v>119</v>
      </c>
      <c r="H12" s="6">
        <v>1227</v>
      </c>
      <c r="I12" s="11">
        <v>8.5400000000000004E-2</v>
      </c>
    </row>
    <row r="13" spans="1:9" ht="15.75" thickBot="1" x14ac:dyDescent="0.3">
      <c r="C13" s="36"/>
      <c r="D13" s="7" t="s">
        <v>9</v>
      </c>
      <c r="E13" s="12">
        <v>0.57650000000000001</v>
      </c>
      <c r="F13" s="12">
        <v>0.42349999999999999</v>
      </c>
      <c r="G13" s="8">
        <v>196</v>
      </c>
      <c r="H13" s="8">
        <v>2062</v>
      </c>
      <c r="I13" s="13">
        <v>6.6600000000000006E-2</v>
      </c>
    </row>
    <row r="14" spans="1:9" x14ac:dyDescent="0.25">
      <c r="C14" s="37" t="s">
        <v>12</v>
      </c>
      <c r="D14" s="3" t="s">
        <v>7</v>
      </c>
      <c r="E14" s="10">
        <v>0</v>
      </c>
      <c r="F14" s="10">
        <v>1</v>
      </c>
      <c r="G14" s="4">
        <v>1</v>
      </c>
      <c r="H14" s="4">
        <v>62</v>
      </c>
      <c r="I14" s="10">
        <v>0.98</v>
      </c>
    </row>
    <row r="15" spans="1:9" x14ac:dyDescent="0.25">
      <c r="C15" s="33"/>
      <c r="D15" s="5" t="s">
        <v>8</v>
      </c>
      <c r="E15" s="11">
        <v>0.77780000000000005</v>
      </c>
      <c r="F15" s="11">
        <v>0.22220000000000001</v>
      </c>
      <c r="G15" s="6">
        <v>9</v>
      </c>
      <c r="H15" s="6">
        <v>57</v>
      </c>
      <c r="I15" s="11">
        <v>0.3024</v>
      </c>
    </row>
    <row r="16" spans="1:9" ht="15.75" thickBot="1" x14ac:dyDescent="0.3">
      <c r="C16" s="36"/>
      <c r="D16" s="7" t="s">
        <v>9</v>
      </c>
      <c r="E16" s="12">
        <v>0.7</v>
      </c>
      <c r="F16" s="12">
        <v>0.3</v>
      </c>
      <c r="G16" s="8">
        <v>10</v>
      </c>
      <c r="H16" s="8">
        <v>119</v>
      </c>
      <c r="I16" s="13">
        <v>0.2979</v>
      </c>
    </row>
    <row r="17" spans="3:9" x14ac:dyDescent="0.25">
      <c r="C17" s="37" t="s">
        <v>13</v>
      </c>
      <c r="D17" s="3" t="s">
        <v>7</v>
      </c>
      <c r="E17" s="10">
        <v>0.66669999999999996</v>
      </c>
      <c r="F17" s="10">
        <v>0.33329999999999999</v>
      </c>
      <c r="G17" s="4">
        <v>6</v>
      </c>
      <c r="H17" s="4">
        <v>85</v>
      </c>
      <c r="I17" s="10">
        <v>0.38800000000000001</v>
      </c>
    </row>
    <row r="18" spans="3:9" x14ac:dyDescent="0.25">
      <c r="C18" s="33"/>
      <c r="D18" s="5" t="s">
        <v>8</v>
      </c>
      <c r="E18" s="11">
        <v>0.71430000000000005</v>
      </c>
      <c r="F18" s="11">
        <v>0.28570000000000001</v>
      </c>
      <c r="G18" s="6">
        <v>14</v>
      </c>
      <c r="H18" s="6">
        <v>159</v>
      </c>
      <c r="I18" s="11">
        <v>0.25090000000000001</v>
      </c>
    </row>
    <row r="19" spans="3:9" ht="15.75" thickBot="1" x14ac:dyDescent="0.3">
      <c r="C19" s="36"/>
      <c r="D19" s="7" t="s">
        <v>9</v>
      </c>
      <c r="E19" s="12">
        <v>0.7</v>
      </c>
      <c r="F19" s="12">
        <v>0.3</v>
      </c>
      <c r="G19" s="8">
        <v>20</v>
      </c>
      <c r="H19" s="8">
        <v>244</v>
      </c>
      <c r="I19" s="13">
        <v>0.2104</v>
      </c>
    </row>
    <row r="20" spans="3:9" x14ac:dyDescent="0.25">
      <c r="C20" s="32" t="s">
        <v>14</v>
      </c>
      <c r="D20" s="3" t="s">
        <v>7</v>
      </c>
      <c r="E20" s="10">
        <v>0.6159</v>
      </c>
      <c r="F20" s="10">
        <v>0.3841</v>
      </c>
      <c r="G20" s="4">
        <v>138</v>
      </c>
      <c r="H20" s="4">
        <v>1747</v>
      </c>
      <c r="I20" s="10">
        <v>8.0100000000000005E-2</v>
      </c>
    </row>
    <row r="21" spans="3:9" x14ac:dyDescent="0.25">
      <c r="C21" s="33"/>
      <c r="D21" s="5" t="s">
        <v>8</v>
      </c>
      <c r="E21" s="11">
        <v>0.55840000000000001</v>
      </c>
      <c r="F21" s="11">
        <v>0.44159999999999999</v>
      </c>
      <c r="G21" s="6">
        <v>231</v>
      </c>
      <c r="H21" s="6">
        <v>2528</v>
      </c>
      <c r="I21" s="11">
        <v>6.1499999999999999E-2</v>
      </c>
    </row>
    <row r="22" spans="3:9" ht="15.75" thickBot="1" x14ac:dyDescent="0.3">
      <c r="C22" s="34"/>
      <c r="D22" s="7" t="s">
        <v>9</v>
      </c>
      <c r="E22" s="12">
        <v>0.57989999999999997</v>
      </c>
      <c r="F22" s="12">
        <v>0.42009999999999997</v>
      </c>
      <c r="G22" s="8">
        <v>369</v>
      </c>
      <c r="H22" s="8">
        <v>4275</v>
      </c>
      <c r="I22" s="13">
        <v>4.8800000000000003E-2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K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23" t="s">
        <v>123</v>
      </c>
    </row>
    <row r="2" spans="1:11" x14ac:dyDescent="0.25">
      <c r="A2" s="1" t="s">
        <v>85</v>
      </c>
    </row>
    <row r="4" spans="1:11" ht="60" x14ac:dyDescent="0.25">
      <c r="E4" s="2" t="s">
        <v>86</v>
      </c>
      <c r="F4" s="2" t="s">
        <v>87</v>
      </c>
      <c r="G4" s="2" t="s">
        <v>88</v>
      </c>
      <c r="H4" s="2" t="s">
        <v>89</v>
      </c>
      <c r="I4" s="2" t="s">
        <v>26</v>
      </c>
      <c r="J4" s="2" t="s">
        <v>4</v>
      </c>
      <c r="K4" s="2" t="s">
        <v>5</v>
      </c>
    </row>
    <row r="5" spans="1:11" x14ac:dyDescent="0.25">
      <c r="C5" s="35" t="s">
        <v>6</v>
      </c>
      <c r="D5" s="3" t="s">
        <v>7</v>
      </c>
      <c r="E5" s="10">
        <v>0.21740000000000001</v>
      </c>
      <c r="F5" s="10">
        <v>8.6999999999999994E-2</v>
      </c>
      <c r="G5" s="10">
        <v>0.43480000000000002</v>
      </c>
      <c r="H5" s="10">
        <v>0.26090000000000002</v>
      </c>
      <c r="I5" s="4">
        <v>23</v>
      </c>
      <c r="J5" s="4">
        <v>40</v>
      </c>
      <c r="K5" s="10">
        <v>0.13489999999999999</v>
      </c>
    </row>
    <row r="6" spans="1:11" x14ac:dyDescent="0.25">
      <c r="C6" s="33"/>
      <c r="D6" s="5" t="s">
        <v>8</v>
      </c>
      <c r="E6" s="11">
        <v>0.125</v>
      </c>
      <c r="F6" s="11">
        <v>8.3299999999999999E-2</v>
      </c>
      <c r="G6" s="11">
        <v>0.29170000000000001</v>
      </c>
      <c r="H6" s="11">
        <v>0.5</v>
      </c>
      <c r="I6" s="6">
        <v>24</v>
      </c>
      <c r="J6" s="6">
        <v>74</v>
      </c>
      <c r="K6" s="11">
        <v>0.1656</v>
      </c>
    </row>
    <row r="7" spans="1:11" ht="15.75" thickBot="1" x14ac:dyDescent="0.3">
      <c r="C7" s="36"/>
      <c r="D7" s="7" t="s">
        <v>9</v>
      </c>
      <c r="E7" s="12">
        <v>0.17019999999999999</v>
      </c>
      <c r="F7" s="12">
        <v>8.5099999999999995E-2</v>
      </c>
      <c r="G7" s="12">
        <v>0.36170000000000002</v>
      </c>
      <c r="H7" s="12">
        <v>0.38300000000000001</v>
      </c>
      <c r="I7" s="8">
        <v>47</v>
      </c>
      <c r="J7" s="8">
        <v>114</v>
      </c>
      <c r="K7" s="13">
        <v>0.1101</v>
      </c>
    </row>
    <row r="8" spans="1:11" x14ac:dyDescent="0.25">
      <c r="C8" s="37" t="s">
        <v>10</v>
      </c>
      <c r="D8" s="3" t="s">
        <v>7</v>
      </c>
      <c r="E8" s="10">
        <v>0.17510000000000001</v>
      </c>
      <c r="F8" s="10">
        <v>5.8400000000000001E-2</v>
      </c>
      <c r="G8" s="10">
        <v>0.16339999999999999</v>
      </c>
      <c r="H8" s="10">
        <v>0.60309999999999997</v>
      </c>
      <c r="I8" s="4">
        <v>257</v>
      </c>
      <c r="J8" s="4">
        <v>725</v>
      </c>
      <c r="K8" s="10">
        <v>4.9099999999999998E-2</v>
      </c>
    </row>
    <row r="9" spans="1:11" x14ac:dyDescent="0.25">
      <c r="C9" s="33"/>
      <c r="D9" s="5" t="s">
        <v>8</v>
      </c>
      <c r="E9" s="11">
        <v>0.19620000000000001</v>
      </c>
      <c r="F9" s="11">
        <v>0.10440000000000001</v>
      </c>
      <c r="G9" s="11">
        <v>0.1709</v>
      </c>
      <c r="H9" s="11">
        <v>0.52849999999999997</v>
      </c>
      <c r="I9" s="6">
        <v>316</v>
      </c>
      <c r="J9" s="6">
        <v>1011</v>
      </c>
      <c r="K9" s="11">
        <v>4.5699999999999998E-2</v>
      </c>
    </row>
    <row r="10" spans="1:11" ht="15.75" thickBot="1" x14ac:dyDescent="0.3">
      <c r="C10" s="36"/>
      <c r="D10" s="7" t="s">
        <v>9</v>
      </c>
      <c r="E10" s="12">
        <v>0.1867</v>
      </c>
      <c r="F10" s="12">
        <v>8.3799999999999999E-2</v>
      </c>
      <c r="G10" s="12">
        <v>0.16750000000000001</v>
      </c>
      <c r="H10" s="12">
        <v>0.56200000000000006</v>
      </c>
      <c r="I10" s="8">
        <v>573</v>
      </c>
      <c r="J10" s="8">
        <v>1736</v>
      </c>
      <c r="K10" s="13">
        <v>3.3500000000000002E-2</v>
      </c>
    </row>
    <row r="11" spans="1:11" x14ac:dyDescent="0.25">
      <c r="C11" s="37" t="s">
        <v>11</v>
      </c>
      <c r="D11" s="3" t="s">
        <v>7</v>
      </c>
      <c r="E11" s="10">
        <v>0.19109999999999999</v>
      </c>
      <c r="F11" s="10">
        <v>0.10920000000000001</v>
      </c>
      <c r="G11" s="10">
        <v>0.1741</v>
      </c>
      <c r="H11" s="10">
        <v>0.52559999999999996</v>
      </c>
      <c r="I11" s="4">
        <v>293</v>
      </c>
      <c r="J11" s="4">
        <v>835</v>
      </c>
      <c r="K11" s="10">
        <v>4.6199999999999998E-2</v>
      </c>
    </row>
    <row r="12" spans="1:11" x14ac:dyDescent="0.25">
      <c r="C12" s="33"/>
      <c r="D12" s="5" t="s">
        <v>8</v>
      </c>
      <c r="E12" s="11">
        <v>0.2487</v>
      </c>
      <c r="F12" s="11">
        <v>7.5899999999999995E-2</v>
      </c>
      <c r="G12" s="11">
        <v>0.1414</v>
      </c>
      <c r="H12" s="11">
        <v>0.53400000000000003</v>
      </c>
      <c r="I12" s="6">
        <v>382</v>
      </c>
      <c r="J12" s="6">
        <v>1227</v>
      </c>
      <c r="K12" s="11">
        <v>4.1599999999999998E-2</v>
      </c>
    </row>
    <row r="13" spans="1:11" ht="15.75" thickBot="1" x14ac:dyDescent="0.3">
      <c r="C13" s="36"/>
      <c r="D13" s="7" t="s">
        <v>9</v>
      </c>
      <c r="E13" s="12">
        <v>0.22370000000000001</v>
      </c>
      <c r="F13" s="12">
        <v>9.0399999999999994E-2</v>
      </c>
      <c r="G13" s="12">
        <v>0.15559999999999999</v>
      </c>
      <c r="H13" s="12">
        <v>0.53039999999999998</v>
      </c>
      <c r="I13" s="8">
        <v>675</v>
      </c>
      <c r="J13" s="8">
        <v>2062</v>
      </c>
      <c r="K13" s="13">
        <v>3.09E-2</v>
      </c>
    </row>
    <row r="14" spans="1:11" x14ac:dyDescent="0.25">
      <c r="C14" s="37" t="s">
        <v>12</v>
      </c>
      <c r="D14" s="3" t="s">
        <v>7</v>
      </c>
      <c r="E14" s="10">
        <v>0.22500000000000001</v>
      </c>
      <c r="F14" s="10">
        <v>0.17499999999999999</v>
      </c>
      <c r="G14" s="10">
        <v>0.17499999999999999</v>
      </c>
      <c r="H14" s="10">
        <v>0.42499999999999999</v>
      </c>
      <c r="I14" s="4">
        <v>40</v>
      </c>
      <c r="J14" s="4">
        <v>62</v>
      </c>
      <c r="K14" s="10">
        <v>9.3100000000000002E-2</v>
      </c>
    </row>
    <row r="15" spans="1:11" x14ac:dyDescent="0.25">
      <c r="C15" s="33"/>
      <c r="D15" s="5" t="s">
        <v>8</v>
      </c>
      <c r="E15" s="11">
        <v>0.31580000000000003</v>
      </c>
      <c r="F15" s="11">
        <v>0.36840000000000001</v>
      </c>
      <c r="G15" s="11">
        <v>5.2600000000000001E-2</v>
      </c>
      <c r="H15" s="11">
        <v>0.26319999999999999</v>
      </c>
      <c r="I15" s="6">
        <v>19</v>
      </c>
      <c r="J15" s="6">
        <v>57</v>
      </c>
      <c r="K15" s="11">
        <v>0.1852</v>
      </c>
    </row>
    <row r="16" spans="1:11" ht="15.75" thickBot="1" x14ac:dyDescent="0.3">
      <c r="C16" s="36"/>
      <c r="D16" s="7" t="s">
        <v>9</v>
      </c>
      <c r="E16" s="12">
        <v>0.25419999999999998</v>
      </c>
      <c r="F16" s="12">
        <v>0.23730000000000001</v>
      </c>
      <c r="G16" s="12">
        <v>0.1356</v>
      </c>
      <c r="H16" s="12">
        <v>0.37290000000000001</v>
      </c>
      <c r="I16" s="8">
        <v>59</v>
      </c>
      <c r="J16" s="8">
        <v>119</v>
      </c>
      <c r="K16" s="13">
        <v>9.0999999999999998E-2</v>
      </c>
    </row>
    <row r="17" spans="3:11" x14ac:dyDescent="0.25">
      <c r="C17" s="37" t="s">
        <v>13</v>
      </c>
      <c r="D17" s="3" t="s">
        <v>7</v>
      </c>
      <c r="E17" s="10">
        <v>0.21049999999999999</v>
      </c>
      <c r="F17" s="10">
        <v>5.2600000000000001E-2</v>
      </c>
      <c r="G17" s="10">
        <v>0.1053</v>
      </c>
      <c r="H17" s="10">
        <v>0.63160000000000005</v>
      </c>
      <c r="I17" s="4">
        <v>38</v>
      </c>
      <c r="J17" s="4">
        <v>85</v>
      </c>
      <c r="K17" s="10">
        <v>0.11890000000000001</v>
      </c>
    </row>
    <row r="18" spans="3:11" x14ac:dyDescent="0.25">
      <c r="C18" s="33"/>
      <c r="D18" s="5" t="s">
        <v>8</v>
      </c>
      <c r="E18" s="11">
        <v>0.2031</v>
      </c>
      <c r="F18" s="11">
        <v>7.8100000000000003E-2</v>
      </c>
      <c r="G18" s="11">
        <v>0.125</v>
      </c>
      <c r="H18" s="11">
        <v>0.59379999999999999</v>
      </c>
      <c r="I18" s="6">
        <v>64</v>
      </c>
      <c r="J18" s="6">
        <v>159</v>
      </c>
      <c r="K18" s="11">
        <v>9.5000000000000001E-2</v>
      </c>
    </row>
    <row r="19" spans="3:11" ht="15.75" thickBot="1" x14ac:dyDescent="0.3">
      <c r="C19" s="36"/>
      <c r="D19" s="7" t="s">
        <v>9</v>
      </c>
      <c r="E19" s="12">
        <v>0.2059</v>
      </c>
      <c r="F19" s="12">
        <v>6.8599999999999994E-2</v>
      </c>
      <c r="G19" s="12">
        <v>0.1176</v>
      </c>
      <c r="H19" s="12">
        <v>0.60780000000000001</v>
      </c>
      <c r="I19" s="8">
        <v>102</v>
      </c>
      <c r="J19" s="8">
        <v>244</v>
      </c>
      <c r="K19" s="13">
        <v>7.4200000000000002E-2</v>
      </c>
    </row>
    <row r="20" spans="3:11" x14ac:dyDescent="0.25">
      <c r="C20" s="32" t="s">
        <v>14</v>
      </c>
      <c r="D20" s="3" t="s">
        <v>7</v>
      </c>
      <c r="E20" s="10">
        <v>0.18890000000000001</v>
      </c>
      <c r="F20" s="10">
        <v>8.9099999999999999E-2</v>
      </c>
      <c r="G20" s="10">
        <v>0.17510000000000001</v>
      </c>
      <c r="H20" s="10">
        <v>0.54690000000000005</v>
      </c>
      <c r="I20" s="4">
        <v>651</v>
      </c>
      <c r="J20" s="4">
        <v>1747</v>
      </c>
      <c r="K20" s="10">
        <v>3.04E-2</v>
      </c>
    </row>
    <row r="21" spans="3:11" x14ac:dyDescent="0.25">
      <c r="C21" s="33"/>
      <c r="D21" s="5" t="s">
        <v>8</v>
      </c>
      <c r="E21" s="11">
        <v>0.22239999999999999</v>
      </c>
      <c r="F21" s="11">
        <v>9.4399999999999998E-2</v>
      </c>
      <c r="G21" s="11">
        <v>0.154</v>
      </c>
      <c r="H21" s="11">
        <v>0.5292</v>
      </c>
      <c r="I21" s="6">
        <v>805</v>
      </c>
      <c r="J21" s="6">
        <v>2528</v>
      </c>
      <c r="K21" s="11">
        <v>2.8500000000000001E-2</v>
      </c>
    </row>
    <row r="22" spans="3:11" ht="15.75" thickBot="1" x14ac:dyDescent="0.3">
      <c r="C22" s="34"/>
      <c r="D22" s="7" t="s">
        <v>9</v>
      </c>
      <c r="E22" s="12">
        <v>0.2074</v>
      </c>
      <c r="F22" s="12">
        <v>9.1999999999999998E-2</v>
      </c>
      <c r="G22" s="12">
        <v>0.16350000000000001</v>
      </c>
      <c r="H22" s="12">
        <v>0.53710000000000002</v>
      </c>
      <c r="I22" s="8">
        <v>1456</v>
      </c>
      <c r="J22" s="8">
        <v>4275</v>
      </c>
      <c r="K22" s="13">
        <v>2.0899999999999998E-2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90</v>
      </c>
    </row>
    <row r="4" spans="1:9" x14ac:dyDescent="0.25">
      <c r="E4" s="2" t="s">
        <v>91</v>
      </c>
      <c r="F4" s="2" t="s">
        <v>92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0.4783</v>
      </c>
      <c r="F5" s="10">
        <v>0.52170000000000005</v>
      </c>
      <c r="G5" s="4">
        <v>23</v>
      </c>
      <c r="H5" s="4">
        <v>40</v>
      </c>
      <c r="I5" s="10">
        <v>0.13489999999999999</v>
      </c>
    </row>
    <row r="6" spans="1:9" x14ac:dyDescent="0.25">
      <c r="C6" s="33"/>
      <c r="D6" s="5" t="s">
        <v>8</v>
      </c>
      <c r="E6" s="11">
        <v>0.4</v>
      </c>
      <c r="F6" s="11">
        <v>0.6</v>
      </c>
      <c r="G6" s="6">
        <v>25</v>
      </c>
      <c r="H6" s="6">
        <v>74</v>
      </c>
      <c r="I6" s="11">
        <v>0.16059999999999999</v>
      </c>
    </row>
    <row r="7" spans="1:9" ht="15.75" thickBot="1" x14ac:dyDescent="0.3">
      <c r="C7" s="36"/>
      <c r="D7" s="7" t="s">
        <v>9</v>
      </c>
      <c r="E7" s="12">
        <v>0.4375</v>
      </c>
      <c r="F7" s="12">
        <v>0.5625</v>
      </c>
      <c r="G7" s="8">
        <v>48</v>
      </c>
      <c r="H7" s="8">
        <v>114</v>
      </c>
      <c r="I7" s="13">
        <v>0.1081</v>
      </c>
    </row>
    <row r="8" spans="1:9" x14ac:dyDescent="0.25">
      <c r="C8" s="37" t="s">
        <v>10</v>
      </c>
      <c r="D8" s="3" t="s">
        <v>7</v>
      </c>
      <c r="E8" s="10">
        <v>0.52329999999999999</v>
      </c>
      <c r="F8" s="10">
        <v>0.47670000000000001</v>
      </c>
      <c r="G8" s="4">
        <v>258</v>
      </c>
      <c r="H8" s="4">
        <v>725</v>
      </c>
      <c r="I8" s="10">
        <v>4.9000000000000002E-2</v>
      </c>
    </row>
    <row r="9" spans="1:9" x14ac:dyDescent="0.25">
      <c r="C9" s="33"/>
      <c r="D9" s="5" t="s">
        <v>8</v>
      </c>
      <c r="E9" s="11">
        <v>0.59309999999999996</v>
      </c>
      <c r="F9" s="11">
        <v>0.40689999999999998</v>
      </c>
      <c r="G9" s="6">
        <v>317</v>
      </c>
      <c r="H9" s="6">
        <v>1011</v>
      </c>
      <c r="I9" s="11">
        <v>4.5600000000000002E-2</v>
      </c>
    </row>
    <row r="10" spans="1:9" ht="15.75" thickBot="1" x14ac:dyDescent="0.3">
      <c r="C10" s="36"/>
      <c r="D10" s="7" t="s">
        <v>9</v>
      </c>
      <c r="E10" s="12">
        <v>0.56169999999999998</v>
      </c>
      <c r="F10" s="12">
        <v>0.43830000000000002</v>
      </c>
      <c r="G10" s="8">
        <v>575</v>
      </c>
      <c r="H10" s="8">
        <v>1736</v>
      </c>
      <c r="I10" s="13">
        <v>3.3399999999999999E-2</v>
      </c>
    </row>
    <row r="11" spans="1:9" x14ac:dyDescent="0.25">
      <c r="C11" s="37" t="s">
        <v>11</v>
      </c>
      <c r="D11" s="3" t="s">
        <v>7</v>
      </c>
      <c r="E11" s="10">
        <v>0.56659999999999999</v>
      </c>
      <c r="F11" s="10">
        <v>0.43340000000000001</v>
      </c>
      <c r="G11" s="4">
        <v>293</v>
      </c>
      <c r="H11" s="4">
        <v>835</v>
      </c>
      <c r="I11" s="10">
        <v>4.6199999999999998E-2</v>
      </c>
    </row>
    <row r="12" spans="1:9" x14ac:dyDescent="0.25">
      <c r="C12" s="33"/>
      <c r="D12" s="5" t="s">
        <v>8</v>
      </c>
      <c r="E12" s="11">
        <v>0.57069999999999999</v>
      </c>
      <c r="F12" s="11">
        <v>0.42930000000000001</v>
      </c>
      <c r="G12" s="6">
        <v>382</v>
      </c>
      <c r="H12" s="6">
        <v>1227</v>
      </c>
      <c r="I12" s="11">
        <v>4.1599999999999998E-2</v>
      </c>
    </row>
    <row r="13" spans="1:9" ht="15.75" thickBot="1" x14ac:dyDescent="0.3">
      <c r="C13" s="36"/>
      <c r="D13" s="7" t="s">
        <v>9</v>
      </c>
      <c r="E13" s="12">
        <v>0.56889999999999996</v>
      </c>
      <c r="F13" s="12">
        <v>0.43109999999999998</v>
      </c>
      <c r="G13" s="8">
        <v>675</v>
      </c>
      <c r="H13" s="8">
        <v>2062</v>
      </c>
      <c r="I13" s="13">
        <v>3.09E-2</v>
      </c>
    </row>
    <row r="14" spans="1:9" x14ac:dyDescent="0.25">
      <c r="C14" s="37" t="s">
        <v>12</v>
      </c>
      <c r="D14" s="3" t="s">
        <v>7</v>
      </c>
      <c r="E14" s="10">
        <v>0.67500000000000004</v>
      </c>
      <c r="F14" s="10">
        <v>0.32500000000000001</v>
      </c>
      <c r="G14" s="4">
        <v>40</v>
      </c>
      <c r="H14" s="4">
        <v>62</v>
      </c>
      <c r="I14" s="10">
        <v>9.3100000000000002E-2</v>
      </c>
    </row>
    <row r="15" spans="1:9" x14ac:dyDescent="0.25">
      <c r="C15" s="33"/>
      <c r="D15" s="5" t="s">
        <v>8</v>
      </c>
      <c r="E15" s="11">
        <v>0.84209999999999996</v>
      </c>
      <c r="F15" s="11">
        <v>0.15790000000000001</v>
      </c>
      <c r="G15" s="6">
        <v>19</v>
      </c>
      <c r="H15" s="6">
        <v>57</v>
      </c>
      <c r="I15" s="11">
        <v>0.1852</v>
      </c>
    </row>
    <row r="16" spans="1:9" ht="15.75" thickBot="1" x14ac:dyDescent="0.3">
      <c r="C16" s="36"/>
      <c r="D16" s="7" t="s">
        <v>9</v>
      </c>
      <c r="E16" s="12">
        <v>0.7288</v>
      </c>
      <c r="F16" s="12">
        <v>0.2712</v>
      </c>
      <c r="G16" s="8">
        <v>59</v>
      </c>
      <c r="H16" s="8">
        <v>119</v>
      </c>
      <c r="I16" s="13">
        <v>9.0999999999999998E-2</v>
      </c>
    </row>
    <row r="17" spans="3:9" x14ac:dyDescent="0.25">
      <c r="C17" s="37" t="s">
        <v>13</v>
      </c>
      <c r="D17" s="3" t="s">
        <v>7</v>
      </c>
      <c r="E17" s="10">
        <v>0.55259999999999998</v>
      </c>
      <c r="F17" s="10">
        <v>0.44740000000000002</v>
      </c>
      <c r="G17" s="4">
        <v>38</v>
      </c>
      <c r="H17" s="4">
        <v>85</v>
      </c>
      <c r="I17" s="10">
        <v>0.11890000000000001</v>
      </c>
    </row>
    <row r="18" spans="3:9" x14ac:dyDescent="0.25">
      <c r="C18" s="33"/>
      <c r="D18" s="5" t="s">
        <v>8</v>
      </c>
      <c r="E18" s="11">
        <v>0.46879999999999999</v>
      </c>
      <c r="F18" s="11">
        <v>0.53120000000000001</v>
      </c>
      <c r="G18" s="6">
        <v>64</v>
      </c>
      <c r="H18" s="6">
        <v>159</v>
      </c>
      <c r="I18" s="11">
        <v>9.5000000000000001E-2</v>
      </c>
    </row>
    <row r="19" spans="3:9" ht="15.75" thickBot="1" x14ac:dyDescent="0.3">
      <c r="C19" s="36"/>
      <c r="D19" s="7" t="s">
        <v>9</v>
      </c>
      <c r="E19" s="12">
        <v>0.5</v>
      </c>
      <c r="F19" s="12">
        <v>0.5</v>
      </c>
      <c r="G19" s="8">
        <v>102</v>
      </c>
      <c r="H19" s="8">
        <v>244</v>
      </c>
      <c r="I19" s="13">
        <v>7.4200000000000002E-2</v>
      </c>
    </row>
    <row r="20" spans="3:9" x14ac:dyDescent="0.25">
      <c r="C20" s="32" t="s">
        <v>14</v>
      </c>
      <c r="D20" s="3" t="s">
        <v>7</v>
      </c>
      <c r="E20" s="10">
        <v>0.55210000000000004</v>
      </c>
      <c r="F20" s="10">
        <v>0.44790000000000002</v>
      </c>
      <c r="G20" s="4">
        <v>652</v>
      </c>
      <c r="H20" s="4">
        <v>1747</v>
      </c>
      <c r="I20" s="10">
        <v>3.04E-2</v>
      </c>
    </row>
    <row r="21" spans="3:9" x14ac:dyDescent="0.25">
      <c r="C21" s="33"/>
      <c r="D21" s="5" t="s">
        <v>8</v>
      </c>
      <c r="E21" s="11">
        <v>0.57250000000000001</v>
      </c>
      <c r="F21" s="11">
        <v>0.42749999999999999</v>
      </c>
      <c r="G21" s="6">
        <v>807</v>
      </c>
      <c r="H21" s="6">
        <v>2528</v>
      </c>
      <c r="I21" s="11">
        <v>2.8500000000000001E-2</v>
      </c>
    </row>
    <row r="22" spans="3:9" ht="15.75" thickBot="1" x14ac:dyDescent="0.3">
      <c r="C22" s="34"/>
      <c r="D22" s="7" t="s">
        <v>9</v>
      </c>
      <c r="E22" s="12">
        <v>0.56340000000000001</v>
      </c>
      <c r="F22" s="12">
        <v>0.43659999999999999</v>
      </c>
      <c r="G22" s="8">
        <v>1459</v>
      </c>
      <c r="H22" s="8">
        <v>4275</v>
      </c>
      <c r="I22" s="13">
        <v>2.0799999999999999E-2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3" t="s">
        <v>123</v>
      </c>
    </row>
    <row r="2" spans="1:10" x14ac:dyDescent="0.25">
      <c r="A2" s="1" t="s">
        <v>93</v>
      </c>
    </row>
    <row r="4" spans="1:10" x14ac:dyDescent="0.25">
      <c r="E4" s="2" t="s">
        <v>47</v>
      </c>
      <c r="F4" s="2" t="s">
        <v>48</v>
      </c>
      <c r="G4" s="2" t="s">
        <v>49</v>
      </c>
      <c r="H4" s="2" t="s">
        <v>26</v>
      </c>
      <c r="I4" s="2" t="s">
        <v>4</v>
      </c>
      <c r="J4" s="2" t="s">
        <v>5</v>
      </c>
    </row>
    <row r="5" spans="1:10" x14ac:dyDescent="0.25">
      <c r="C5" s="35" t="s">
        <v>6</v>
      </c>
      <c r="D5" s="3" t="s">
        <v>7</v>
      </c>
      <c r="E5" s="10">
        <v>0</v>
      </c>
      <c r="F5" s="10">
        <v>0.26090000000000002</v>
      </c>
      <c r="G5" s="10">
        <v>0.73909999999999998</v>
      </c>
      <c r="H5" s="4">
        <v>23</v>
      </c>
      <c r="I5" s="4">
        <v>40</v>
      </c>
      <c r="J5" s="10">
        <v>0.13489999999999999</v>
      </c>
    </row>
    <row r="6" spans="1:10" x14ac:dyDescent="0.25">
      <c r="C6" s="33"/>
      <c r="D6" s="5" t="s">
        <v>8</v>
      </c>
      <c r="E6" s="11">
        <v>0.04</v>
      </c>
      <c r="F6" s="11">
        <v>0.88</v>
      </c>
      <c r="G6" s="11">
        <v>0.08</v>
      </c>
      <c r="H6" s="6">
        <v>25</v>
      </c>
      <c r="I6" s="6">
        <v>74</v>
      </c>
      <c r="J6" s="11">
        <v>0.16059999999999999</v>
      </c>
    </row>
    <row r="7" spans="1:10" ht="15.75" thickBot="1" x14ac:dyDescent="0.3">
      <c r="C7" s="36"/>
      <c r="D7" s="7" t="s">
        <v>9</v>
      </c>
      <c r="E7" s="12">
        <v>2.0799999999999999E-2</v>
      </c>
      <c r="F7" s="12">
        <v>0.58330000000000004</v>
      </c>
      <c r="G7" s="12">
        <v>0.39579999999999999</v>
      </c>
      <c r="H7" s="8">
        <v>48</v>
      </c>
      <c r="I7" s="8">
        <v>114</v>
      </c>
      <c r="J7" s="13">
        <v>0.1081</v>
      </c>
    </row>
    <row r="8" spans="1:10" x14ac:dyDescent="0.25">
      <c r="C8" s="37" t="s">
        <v>10</v>
      </c>
      <c r="D8" s="3" t="s">
        <v>7</v>
      </c>
      <c r="E8" s="10">
        <v>3.49E-2</v>
      </c>
      <c r="F8" s="10">
        <v>0.6008</v>
      </c>
      <c r="G8" s="10">
        <v>0.36430000000000001</v>
      </c>
      <c r="H8" s="4">
        <v>258</v>
      </c>
      <c r="I8" s="4">
        <v>725</v>
      </c>
      <c r="J8" s="10">
        <v>4.9000000000000002E-2</v>
      </c>
    </row>
    <row r="9" spans="1:10" x14ac:dyDescent="0.25">
      <c r="C9" s="33"/>
      <c r="D9" s="5" t="s">
        <v>8</v>
      </c>
      <c r="E9" s="11">
        <v>6.3E-3</v>
      </c>
      <c r="F9" s="11">
        <v>0.73499999999999999</v>
      </c>
      <c r="G9" s="11">
        <v>0.25869999999999999</v>
      </c>
      <c r="H9" s="6">
        <v>317</v>
      </c>
      <c r="I9" s="6">
        <v>1011</v>
      </c>
      <c r="J9" s="11">
        <v>4.5600000000000002E-2</v>
      </c>
    </row>
    <row r="10" spans="1:10" ht="15.75" thickBot="1" x14ac:dyDescent="0.3">
      <c r="C10" s="36"/>
      <c r="D10" s="7" t="s">
        <v>9</v>
      </c>
      <c r="E10" s="12">
        <v>1.9099999999999999E-2</v>
      </c>
      <c r="F10" s="12">
        <v>0.67479999999999996</v>
      </c>
      <c r="G10" s="12">
        <v>0.30609999999999998</v>
      </c>
      <c r="H10" s="8">
        <v>575</v>
      </c>
      <c r="I10" s="8">
        <v>1736</v>
      </c>
      <c r="J10" s="13">
        <v>3.3399999999999999E-2</v>
      </c>
    </row>
    <row r="11" spans="1:10" x14ac:dyDescent="0.25">
      <c r="C11" s="37" t="s">
        <v>11</v>
      </c>
      <c r="D11" s="3" t="s">
        <v>7</v>
      </c>
      <c r="E11" s="10">
        <v>3.0700000000000002E-2</v>
      </c>
      <c r="F11" s="10">
        <v>0.58699999999999997</v>
      </c>
      <c r="G11" s="10">
        <v>0.38229999999999997</v>
      </c>
      <c r="H11" s="4">
        <v>293</v>
      </c>
      <c r="I11" s="4">
        <v>835</v>
      </c>
      <c r="J11" s="10">
        <v>4.6199999999999998E-2</v>
      </c>
    </row>
    <row r="12" spans="1:10" x14ac:dyDescent="0.25">
      <c r="C12" s="33"/>
      <c r="D12" s="5" t="s">
        <v>8</v>
      </c>
      <c r="E12" s="11">
        <v>1.3100000000000001E-2</v>
      </c>
      <c r="F12" s="11">
        <v>0.71199999999999997</v>
      </c>
      <c r="G12" s="11">
        <v>0.27489999999999998</v>
      </c>
      <c r="H12" s="6">
        <v>382</v>
      </c>
      <c r="I12" s="6">
        <v>1227</v>
      </c>
      <c r="J12" s="11">
        <v>4.1599999999999998E-2</v>
      </c>
    </row>
    <row r="13" spans="1:10" ht="15.75" thickBot="1" x14ac:dyDescent="0.3">
      <c r="C13" s="36"/>
      <c r="D13" s="7" t="s">
        <v>9</v>
      </c>
      <c r="E13" s="12">
        <v>2.07E-2</v>
      </c>
      <c r="F13" s="12">
        <v>0.65780000000000005</v>
      </c>
      <c r="G13" s="12">
        <v>0.32150000000000001</v>
      </c>
      <c r="H13" s="8">
        <v>675</v>
      </c>
      <c r="I13" s="8">
        <v>2062</v>
      </c>
      <c r="J13" s="13">
        <v>3.09E-2</v>
      </c>
    </row>
    <row r="14" spans="1:10" x14ac:dyDescent="0.25">
      <c r="C14" s="37" t="s">
        <v>12</v>
      </c>
      <c r="D14" s="3" t="s">
        <v>7</v>
      </c>
      <c r="E14" s="10">
        <v>7.4999999999999997E-2</v>
      </c>
      <c r="F14" s="10">
        <v>0.4</v>
      </c>
      <c r="G14" s="10">
        <v>0.52500000000000002</v>
      </c>
      <c r="H14" s="4">
        <v>40</v>
      </c>
      <c r="I14" s="4">
        <v>62</v>
      </c>
      <c r="J14" s="10">
        <v>9.3100000000000002E-2</v>
      </c>
    </row>
    <row r="15" spans="1:10" x14ac:dyDescent="0.25">
      <c r="C15" s="33"/>
      <c r="D15" s="5" t="s">
        <v>8</v>
      </c>
      <c r="E15" s="11">
        <v>5.2600000000000001E-2</v>
      </c>
      <c r="F15" s="11">
        <v>0.47370000000000001</v>
      </c>
      <c r="G15" s="11">
        <v>0.47370000000000001</v>
      </c>
      <c r="H15" s="6">
        <v>19</v>
      </c>
      <c r="I15" s="6">
        <v>57</v>
      </c>
      <c r="J15" s="11">
        <v>0.1852</v>
      </c>
    </row>
    <row r="16" spans="1:10" ht="15.75" thickBot="1" x14ac:dyDescent="0.3">
      <c r="C16" s="36"/>
      <c r="D16" s="7" t="s">
        <v>9</v>
      </c>
      <c r="E16" s="12">
        <v>6.7799999999999999E-2</v>
      </c>
      <c r="F16" s="12">
        <v>0.42370000000000002</v>
      </c>
      <c r="G16" s="12">
        <v>0.50849999999999995</v>
      </c>
      <c r="H16" s="8">
        <v>59</v>
      </c>
      <c r="I16" s="8">
        <v>119</v>
      </c>
      <c r="J16" s="13">
        <v>9.0999999999999998E-2</v>
      </c>
    </row>
    <row r="17" spans="3:10" x14ac:dyDescent="0.25">
      <c r="C17" s="37" t="s">
        <v>13</v>
      </c>
      <c r="D17" s="3" t="s">
        <v>7</v>
      </c>
      <c r="E17" s="10">
        <v>0</v>
      </c>
      <c r="F17" s="10">
        <v>0.52629999999999999</v>
      </c>
      <c r="G17" s="10">
        <v>0.47370000000000001</v>
      </c>
      <c r="H17" s="4">
        <v>38</v>
      </c>
      <c r="I17" s="4">
        <v>85</v>
      </c>
      <c r="J17" s="10">
        <v>0.11890000000000001</v>
      </c>
    </row>
    <row r="18" spans="3:10" x14ac:dyDescent="0.25">
      <c r="C18" s="33"/>
      <c r="D18" s="5" t="s">
        <v>8</v>
      </c>
      <c r="E18" s="11">
        <v>3.1199999999999999E-2</v>
      </c>
      <c r="F18" s="11">
        <v>0.4375</v>
      </c>
      <c r="G18" s="11">
        <v>0.53120000000000001</v>
      </c>
      <c r="H18" s="6">
        <v>64</v>
      </c>
      <c r="I18" s="6">
        <v>159</v>
      </c>
      <c r="J18" s="11">
        <v>9.5000000000000001E-2</v>
      </c>
    </row>
    <row r="19" spans="3:10" ht="15.75" thickBot="1" x14ac:dyDescent="0.3">
      <c r="C19" s="36"/>
      <c r="D19" s="7" t="s">
        <v>9</v>
      </c>
      <c r="E19" s="12">
        <v>1.9599999999999999E-2</v>
      </c>
      <c r="F19" s="12">
        <v>0.47060000000000002</v>
      </c>
      <c r="G19" s="12">
        <v>0.50980000000000003</v>
      </c>
      <c r="H19" s="8">
        <v>102</v>
      </c>
      <c r="I19" s="8">
        <v>244</v>
      </c>
      <c r="J19" s="13">
        <v>7.4200000000000002E-2</v>
      </c>
    </row>
    <row r="20" spans="3:10" x14ac:dyDescent="0.25">
      <c r="C20" s="32" t="s">
        <v>14</v>
      </c>
      <c r="D20" s="3" t="s">
        <v>7</v>
      </c>
      <c r="E20" s="10">
        <v>3.2199999999999999E-2</v>
      </c>
      <c r="F20" s="10">
        <v>0.56599999999999995</v>
      </c>
      <c r="G20" s="10">
        <v>0.40179999999999999</v>
      </c>
      <c r="H20" s="4">
        <v>652</v>
      </c>
      <c r="I20" s="4">
        <v>1747</v>
      </c>
      <c r="J20" s="10">
        <v>3.04E-2</v>
      </c>
    </row>
    <row r="21" spans="3:10" x14ac:dyDescent="0.25">
      <c r="C21" s="33"/>
      <c r="D21" s="5" t="s">
        <v>8</v>
      </c>
      <c r="E21" s="11">
        <v>1.3599999999999999E-2</v>
      </c>
      <c r="F21" s="11">
        <v>0.69889999999999997</v>
      </c>
      <c r="G21" s="11">
        <v>0.28749999999999998</v>
      </c>
      <c r="H21" s="6">
        <v>807</v>
      </c>
      <c r="I21" s="6">
        <v>2528</v>
      </c>
      <c r="J21" s="11">
        <v>2.8500000000000001E-2</v>
      </c>
    </row>
    <row r="22" spans="3:10" ht="15.75" thickBot="1" x14ac:dyDescent="0.3">
      <c r="C22" s="34"/>
      <c r="D22" s="7" t="s">
        <v>9</v>
      </c>
      <c r="E22" s="12">
        <v>2.1899999999999999E-2</v>
      </c>
      <c r="F22" s="12">
        <v>0.63949999999999996</v>
      </c>
      <c r="G22" s="12">
        <v>0.33860000000000001</v>
      </c>
      <c r="H22" s="8">
        <v>1459</v>
      </c>
      <c r="I22" s="8">
        <v>4275</v>
      </c>
      <c r="J22" s="13">
        <v>2.0799999999999999E-2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94</v>
      </c>
    </row>
    <row r="4" spans="1:9" x14ac:dyDescent="0.25">
      <c r="E4" s="2" t="s">
        <v>95</v>
      </c>
      <c r="F4" s="2" t="s">
        <v>96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0.82609999999999995</v>
      </c>
      <c r="F5" s="10">
        <v>0.1739</v>
      </c>
      <c r="G5" s="4">
        <v>23</v>
      </c>
      <c r="H5" s="4">
        <v>40</v>
      </c>
      <c r="I5" s="10">
        <v>0.13489999999999999</v>
      </c>
    </row>
    <row r="6" spans="1:9" x14ac:dyDescent="0.25">
      <c r="C6" s="33"/>
      <c r="D6" s="5" t="s">
        <v>8</v>
      </c>
      <c r="E6" s="11">
        <v>1</v>
      </c>
      <c r="F6" s="11">
        <v>0</v>
      </c>
      <c r="G6" s="6">
        <v>25</v>
      </c>
      <c r="H6" s="6">
        <v>74</v>
      </c>
      <c r="I6" s="11">
        <v>0.16059999999999999</v>
      </c>
    </row>
    <row r="7" spans="1:9" ht="15.75" thickBot="1" x14ac:dyDescent="0.3">
      <c r="C7" s="36"/>
      <c r="D7" s="7" t="s">
        <v>9</v>
      </c>
      <c r="E7" s="12">
        <v>0.91669999999999996</v>
      </c>
      <c r="F7" s="12">
        <v>8.3299999999999999E-2</v>
      </c>
      <c r="G7" s="8">
        <v>48</v>
      </c>
      <c r="H7" s="8">
        <v>114</v>
      </c>
      <c r="I7" s="13">
        <v>0.1081</v>
      </c>
    </row>
    <row r="8" spans="1:9" x14ac:dyDescent="0.25">
      <c r="C8" s="37" t="s">
        <v>10</v>
      </c>
      <c r="D8" s="3" t="s">
        <v>7</v>
      </c>
      <c r="E8" s="10">
        <v>0.94159999999999999</v>
      </c>
      <c r="F8" s="10">
        <v>5.8400000000000001E-2</v>
      </c>
      <c r="G8" s="4">
        <v>257</v>
      </c>
      <c r="H8" s="4">
        <v>725</v>
      </c>
      <c r="I8" s="10">
        <v>4.9099999999999998E-2</v>
      </c>
    </row>
    <row r="9" spans="1:9" x14ac:dyDescent="0.25">
      <c r="C9" s="33"/>
      <c r="D9" s="5" t="s">
        <v>8</v>
      </c>
      <c r="E9" s="11">
        <v>0.96189999999999998</v>
      </c>
      <c r="F9" s="11">
        <v>3.8100000000000002E-2</v>
      </c>
      <c r="G9" s="6">
        <v>315</v>
      </c>
      <c r="H9" s="6">
        <v>1011</v>
      </c>
      <c r="I9" s="11">
        <v>4.58E-2</v>
      </c>
    </row>
    <row r="10" spans="1:9" ht="15.75" thickBot="1" x14ac:dyDescent="0.3">
      <c r="C10" s="36"/>
      <c r="D10" s="7" t="s">
        <v>9</v>
      </c>
      <c r="E10" s="12">
        <v>0.95279999999999998</v>
      </c>
      <c r="F10" s="12">
        <v>4.7199999999999999E-2</v>
      </c>
      <c r="G10" s="8">
        <v>572</v>
      </c>
      <c r="H10" s="8">
        <v>1736</v>
      </c>
      <c r="I10" s="13">
        <v>3.3599999999999998E-2</v>
      </c>
    </row>
    <row r="11" spans="1:9" x14ac:dyDescent="0.25">
      <c r="C11" s="37" t="s">
        <v>11</v>
      </c>
      <c r="D11" s="3" t="s">
        <v>7</v>
      </c>
      <c r="E11" s="10">
        <v>0.87329999999999997</v>
      </c>
      <c r="F11" s="10">
        <v>0.12670000000000001</v>
      </c>
      <c r="G11" s="4">
        <v>292</v>
      </c>
      <c r="H11" s="4">
        <v>835</v>
      </c>
      <c r="I11" s="10">
        <v>4.6300000000000001E-2</v>
      </c>
    </row>
    <row r="12" spans="1:9" x14ac:dyDescent="0.25">
      <c r="C12" s="33"/>
      <c r="D12" s="5" t="s">
        <v>8</v>
      </c>
      <c r="E12" s="11">
        <v>0.92130000000000001</v>
      </c>
      <c r="F12" s="11">
        <v>7.8700000000000006E-2</v>
      </c>
      <c r="G12" s="6">
        <v>381</v>
      </c>
      <c r="H12" s="6">
        <v>1227</v>
      </c>
      <c r="I12" s="11">
        <v>4.1700000000000001E-2</v>
      </c>
    </row>
    <row r="13" spans="1:9" ht="15.75" thickBot="1" x14ac:dyDescent="0.3">
      <c r="C13" s="36"/>
      <c r="D13" s="7" t="s">
        <v>9</v>
      </c>
      <c r="E13" s="12">
        <v>0.90039999999999998</v>
      </c>
      <c r="F13" s="12">
        <v>9.9599999999999994E-2</v>
      </c>
      <c r="G13" s="8">
        <v>673</v>
      </c>
      <c r="H13" s="8">
        <v>2062</v>
      </c>
      <c r="I13" s="13">
        <v>3.1E-2</v>
      </c>
    </row>
    <row r="14" spans="1:9" x14ac:dyDescent="0.25">
      <c r="C14" s="37" t="s">
        <v>12</v>
      </c>
      <c r="D14" s="3" t="s">
        <v>7</v>
      </c>
      <c r="E14" s="10">
        <v>1</v>
      </c>
      <c r="F14" s="10">
        <v>0</v>
      </c>
      <c r="G14" s="4">
        <v>40</v>
      </c>
      <c r="H14" s="4">
        <v>62</v>
      </c>
      <c r="I14" s="10">
        <v>9.3100000000000002E-2</v>
      </c>
    </row>
    <row r="15" spans="1:9" x14ac:dyDescent="0.25">
      <c r="C15" s="33"/>
      <c r="D15" s="5" t="s">
        <v>8</v>
      </c>
      <c r="E15" s="11">
        <v>1</v>
      </c>
      <c r="F15" s="11">
        <v>0</v>
      </c>
      <c r="G15" s="6">
        <v>19</v>
      </c>
      <c r="H15" s="6">
        <v>57</v>
      </c>
      <c r="I15" s="11">
        <v>0.1852</v>
      </c>
    </row>
    <row r="16" spans="1:9" ht="15.75" thickBot="1" x14ac:dyDescent="0.3">
      <c r="C16" s="36"/>
      <c r="D16" s="7" t="s">
        <v>9</v>
      </c>
      <c r="E16" s="12">
        <v>1</v>
      </c>
      <c r="F16" s="12">
        <v>0</v>
      </c>
      <c r="G16" s="8">
        <v>59</v>
      </c>
      <c r="H16" s="8">
        <v>119</v>
      </c>
      <c r="I16" s="13">
        <v>9.0999999999999998E-2</v>
      </c>
    </row>
    <row r="17" spans="3:9" x14ac:dyDescent="0.25">
      <c r="C17" s="37" t="s">
        <v>13</v>
      </c>
      <c r="D17" s="3" t="s">
        <v>7</v>
      </c>
      <c r="E17" s="10">
        <v>0.73680000000000001</v>
      </c>
      <c r="F17" s="10">
        <v>0.26319999999999999</v>
      </c>
      <c r="G17" s="4">
        <v>38</v>
      </c>
      <c r="H17" s="4">
        <v>85</v>
      </c>
      <c r="I17" s="10">
        <v>0.11890000000000001</v>
      </c>
    </row>
    <row r="18" spans="3:9" x14ac:dyDescent="0.25">
      <c r="C18" s="33"/>
      <c r="D18" s="5" t="s">
        <v>8</v>
      </c>
      <c r="E18" s="11">
        <v>0.67190000000000005</v>
      </c>
      <c r="F18" s="11">
        <v>0.3281</v>
      </c>
      <c r="G18" s="6">
        <v>64</v>
      </c>
      <c r="H18" s="6">
        <v>159</v>
      </c>
      <c r="I18" s="11">
        <v>9.5000000000000001E-2</v>
      </c>
    </row>
    <row r="19" spans="3:9" ht="15.75" thickBot="1" x14ac:dyDescent="0.3">
      <c r="C19" s="36"/>
      <c r="D19" s="7" t="s">
        <v>9</v>
      </c>
      <c r="E19" s="12">
        <v>0.69610000000000005</v>
      </c>
      <c r="F19" s="12">
        <v>0.3039</v>
      </c>
      <c r="G19" s="8">
        <v>102</v>
      </c>
      <c r="H19" s="8">
        <v>244</v>
      </c>
      <c r="I19" s="13">
        <v>7.4200000000000002E-2</v>
      </c>
    </row>
    <row r="20" spans="3:9" x14ac:dyDescent="0.25">
      <c r="C20" s="32" t="s">
        <v>14</v>
      </c>
      <c r="D20" s="3" t="s">
        <v>7</v>
      </c>
      <c r="E20" s="10">
        <v>0.89849999999999997</v>
      </c>
      <c r="F20" s="10">
        <v>0.10150000000000001</v>
      </c>
      <c r="G20" s="4">
        <v>650</v>
      </c>
      <c r="H20" s="4">
        <v>1747</v>
      </c>
      <c r="I20" s="10">
        <v>3.0499999999999999E-2</v>
      </c>
    </row>
    <row r="21" spans="3:9" x14ac:dyDescent="0.25">
      <c r="C21" s="33"/>
      <c r="D21" s="5" t="s">
        <v>8</v>
      </c>
      <c r="E21" s="11">
        <v>0.92159999999999997</v>
      </c>
      <c r="F21" s="11">
        <v>7.8399999999999997E-2</v>
      </c>
      <c r="G21" s="6">
        <v>804</v>
      </c>
      <c r="H21" s="6">
        <v>2528</v>
      </c>
      <c r="I21" s="11">
        <v>2.8500000000000001E-2</v>
      </c>
    </row>
    <row r="22" spans="3:9" ht="15.75" thickBot="1" x14ac:dyDescent="0.3">
      <c r="C22" s="34"/>
      <c r="D22" s="7" t="s">
        <v>9</v>
      </c>
      <c r="E22" s="12">
        <v>0.9113</v>
      </c>
      <c r="F22" s="12">
        <v>8.8700000000000001E-2</v>
      </c>
      <c r="G22" s="8">
        <v>1454</v>
      </c>
      <c r="H22" s="8">
        <v>4275</v>
      </c>
      <c r="I22" s="13">
        <v>2.0899999999999998E-2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97</v>
      </c>
    </row>
    <row r="4" spans="1:9" ht="30" x14ac:dyDescent="0.25">
      <c r="E4" s="2" t="s">
        <v>98</v>
      </c>
      <c r="F4" s="2" t="s">
        <v>99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0.25</v>
      </c>
      <c r="F5" s="10">
        <v>0.75</v>
      </c>
      <c r="G5" s="4">
        <v>4</v>
      </c>
      <c r="H5" s="4">
        <v>40</v>
      </c>
      <c r="I5" s="10">
        <v>0.4708</v>
      </c>
    </row>
    <row r="6" spans="1:9" x14ac:dyDescent="0.25">
      <c r="C6" s="33"/>
      <c r="D6" s="5" t="s">
        <v>8</v>
      </c>
      <c r="E6" s="6" t="s">
        <v>34</v>
      </c>
      <c r="F6" s="6" t="s">
        <v>34</v>
      </c>
      <c r="G6" s="6">
        <v>0</v>
      </c>
      <c r="H6" s="6">
        <v>74</v>
      </c>
      <c r="I6" s="6" t="s">
        <v>34</v>
      </c>
    </row>
    <row r="7" spans="1:9" ht="15.75" thickBot="1" x14ac:dyDescent="0.3">
      <c r="C7" s="36"/>
      <c r="D7" s="7" t="s">
        <v>9</v>
      </c>
      <c r="E7" s="12">
        <v>0.25</v>
      </c>
      <c r="F7" s="12">
        <v>0.75</v>
      </c>
      <c r="G7" s="8">
        <v>4</v>
      </c>
      <c r="H7" s="8">
        <v>114</v>
      </c>
      <c r="I7" s="13">
        <v>0.48349999999999999</v>
      </c>
    </row>
    <row r="8" spans="1:9" x14ac:dyDescent="0.25">
      <c r="C8" s="37" t="s">
        <v>10</v>
      </c>
      <c r="D8" s="3" t="s">
        <v>7</v>
      </c>
      <c r="E8" s="10">
        <v>0.1333</v>
      </c>
      <c r="F8" s="10">
        <v>0.86670000000000003</v>
      </c>
      <c r="G8" s="4">
        <v>15</v>
      </c>
      <c r="H8" s="4">
        <v>725</v>
      </c>
      <c r="I8" s="10">
        <v>0.25059999999999999</v>
      </c>
    </row>
    <row r="9" spans="1:9" x14ac:dyDescent="0.25">
      <c r="C9" s="33"/>
      <c r="D9" s="5" t="s">
        <v>8</v>
      </c>
      <c r="E9" s="11">
        <v>0.33329999999999999</v>
      </c>
      <c r="F9" s="11">
        <v>0.66669999999999996</v>
      </c>
      <c r="G9" s="6">
        <v>12</v>
      </c>
      <c r="H9" s="6">
        <v>1011</v>
      </c>
      <c r="I9" s="11">
        <v>0.28139999999999998</v>
      </c>
    </row>
    <row r="10" spans="1:9" ht="15.75" thickBot="1" x14ac:dyDescent="0.3">
      <c r="C10" s="36"/>
      <c r="D10" s="7" t="s">
        <v>9</v>
      </c>
      <c r="E10" s="12">
        <v>0.22220000000000001</v>
      </c>
      <c r="F10" s="12">
        <v>0.77780000000000005</v>
      </c>
      <c r="G10" s="8">
        <v>27</v>
      </c>
      <c r="H10" s="8">
        <v>1736</v>
      </c>
      <c r="I10" s="13">
        <v>0.18720000000000001</v>
      </c>
    </row>
    <row r="11" spans="1:9" x14ac:dyDescent="0.25">
      <c r="C11" s="37" t="s">
        <v>11</v>
      </c>
      <c r="D11" s="3" t="s">
        <v>7</v>
      </c>
      <c r="E11" s="10">
        <v>0.19439999999999999</v>
      </c>
      <c r="F11" s="10">
        <v>0.80559999999999998</v>
      </c>
      <c r="G11" s="4">
        <v>36</v>
      </c>
      <c r="H11" s="4">
        <v>835</v>
      </c>
      <c r="I11" s="10">
        <v>0.15989999999999999</v>
      </c>
    </row>
    <row r="12" spans="1:9" x14ac:dyDescent="0.25">
      <c r="C12" s="33"/>
      <c r="D12" s="5" t="s">
        <v>8</v>
      </c>
      <c r="E12" s="11">
        <v>0.3548</v>
      </c>
      <c r="F12" s="11">
        <v>0.6452</v>
      </c>
      <c r="G12" s="6">
        <v>31</v>
      </c>
      <c r="H12" s="6">
        <v>1227</v>
      </c>
      <c r="I12" s="11">
        <v>0.17380000000000001</v>
      </c>
    </row>
    <row r="13" spans="1:9" ht="15.75" thickBot="1" x14ac:dyDescent="0.3">
      <c r="C13" s="36"/>
      <c r="D13" s="7" t="s">
        <v>9</v>
      </c>
      <c r="E13" s="12">
        <v>0.26869999999999999</v>
      </c>
      <c r="F13" s="12">
        <v>0.73129999999999995</v>
      </c>
      <c r="G13" s="8">
        <v>67</v>
      </c>
      <c r="H13" s="8">
        <v>2062</v>
      </c>
      <c r="I13" s="13">
        <v>0.1178</v>
      </c>
    </row>
    <row r="14" spans="1:9" x14ac:dyDescent="0.25">
      <c r="C14" s="37" t="s">
        <v>12</v>
      </c>
      <c r="D14" s="3" t="s">
        <v>7</v>
      </c>
      <c r="E14" s="4" t="s">
        <v>34</v>
      </c>
      <c r="F14" s="4" t="s">
        <v>34</v>
      </c>
      <c r="G14" s="4">
        <v>0</v>
      </c>
      <c r="H14" s="4">
        <v>62</v>
      </c>
      <c r="I14" s="4" t="s">
        <v>34</v>
      </c>
    </row>
    <row r="15" spans="1:9" x14ac:dyDescent="0.25">
      <c r="C15" s="33"/>
      <c r="D15" s="5" t="s">
        <v>8</v>
      </c>
      <c r="E15" s="6" t="s">
        <v>34</v>
      </c>
      <c r="F15" s="6" t="s">
        <v>34</v>
      </c>
      <c r="G15" s="6">
        <v>0</v>
      </c>
      <c r="H15" s="6">
        <v>57</v>
      </c>
      <c r="I15" s="6" t="s">
        <v>34</v>
      </c>
    </row>
    <row r="16" spans="1:9" ht="15.75" thickBot="1" x14ac:dyDescent="0.3">
      <c r="C16" s="36"/>
      <c r="D16" s="7" t="s">
        <v>9</v>
      </c>
      <c r="E16" s="8" t="s">
        <v>34</v>
      </c>
      <c r="F16" s="8" t="s">
        <v>34</v>
      </c>
      <c r="G16" s="8">
        <v>0</v>
      </c>
      <c r="H16" s="8">
        <v>119</v>
      </c>
      <c r="I16" s="9" t="s">
        <v>34</v>
      </c>
    </row>
    <row r="17" spans="3:9" x14ac:dyDescent="0.25">
      <c r="C17" s="37" t="s">
        <v>13</v>
      </c>
      <c r="D17" s="3" t="s">
        <v>7</v>
      </c>
      <c r="E17" s="10">
        <v>0.2</v>
      </c>
      <c r="F17" s="10">
        <v>0.8</v>
      </c>
      <c r="G17" s="4">
        <v>10</v>
      </c>
      <c r="H17" s="4">
        <v>85</v>
      </c>
      <c r="I17" s="10">
        <v>0.2928</v>
      </c>
    </row>
    <row r="18" spans="3:9" x14ac:dyDescent="0.25">
      <c r="C18" s="33"/>
      <c r="D18" s="5" t="s">
        <v>8</v>
      </c>
      <c r="E18" s="11">
        <v>0.45</v>
      </c>
      <c r="F18" s="11">
        <v>0.55000000000000004</v>
      </c>
      <c r="G18" s="6">
        <v>20</v>
      </c>
      <c r="H18" s="6">
        <v>159</v>
      </c>
      <c r="I18" s="11">
        <v>0.20549999999999999</v>
      </c>
    </row>
    <row r="19" spans="3:9" ht="15.75" thickBot="1" x14ac:dyDescent="0.3">
      <c r="C19" s="36"/>
      <c r="D19" s="7" t="s">
        <v>9</v>
      </c>
      <c r="E19" s="12">
        <v>0.36670000000000003</v>
      </c>
      <c r="F19" s="12">
        <v>0.63329999999999997</v>
      </c>
      <c r="G19" s="8">
        <v>30</v>
      </c>
      <c r="H19" s="8">
        <v>244</v>
      </c>
      <c r="I19" s="13">
        <v>0.16789999999999999</v>
      </c>
    </row>
    <row r="20" spans="3:9" x14ac:dyDescent="0.25">
      <c r="C20" s="32" t="s">
        <v>14</v>
      </c>
      <c r="D20" s="3" t="s">
        <v>7</v>
      </c>
      <c r="E20" s="10">
        <v>0.18459999999999999</v>
      </c>
      <c r="F20" s="10">
        <v>0.81540000000000001</v>
      </c>
      <c r="G20" s="4">
        <v>65</v>
      </c>
      <c r="H20" s="4">
        <v>1747</v>
      </c>
      <c r="I20" s="10">
        <v>0.1193</v>
      </c>
    </row>
    <row r="21" spans="3:9" x14ac:dyDescent="0.25">
      <c r="C21" s="33"/>
      <c r="D21" s="5" t="s">
        <v>8</v>
      </c>
      <c r="E21" s="11">
        <v>0.38100000000000001</v>
      </c>
      <c r="F21" s="11">
        <v>0.61899999999999999</v>
      </c>
      <c r="G21" s="6">
        <v>63</v>
      </c>
      <c r="H21" s="6">
        <v>2528</v>
      </c>
      <c r="I21" s="11">
        <v>0.12189999999999999</v>
      </c>
    </row>
    <row r="22" spans="3:9" ht="15.75" thickBot="1" x14ac:dyDescent="0.3">
      <c r="C22" s="34"/>
      <c r="D22" s="7" t="s">
        <v>9</v>
      </c>
      <c r="E22" s="12">
        <v>0.28120000000000001</v>
      </c>
      <c r="F22" s="12">
        <v>0.71879999999999999</v>
      </c>
      <c r="G22" s="8">
        <v>128</v>
      </c>
      <c r="H22" s="8">
        <v>4275</v>
      </c>
      <c r="I22" s="13">
        <v>8.5300000000000001E-2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16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7.64</v>
      </c>
      <c r="F5" s="4">
        <v>1.8</v>
      </c>
      <c r="G5" s="4">
        <v>25</v>
      </c>
      <c r="H5" s="4">
        <v>40</v>
      </c>
      <c r="I5" s="4">
        <v>0.44</v>
      </c>
    </row>
    <row r="6" spans="1:9" x14ac:dyDescent="0.25">
      <c r="C6" s="33"/>
      <c r="D6" s="5" t="s">
        <v>8</v>
      </c>
      <c r="E6" s="6">
        <v>7.64</v>
      </c>
      <c r="F6" s="6">
        <v>1.37</v>
      </c>
      <c r="G6" s="6">
        <v>28</v>
      </c>
      <c r="H6" s="6">
        <v>74</v>
      </c>
      <c r="I6" s="6">
        <v>0.4</v>
      </c>
    </row>
    <row r="7" spans="1:9" ht="15.75" thickBot="1" x14ac:dyDescent="0.3">
      <c r="C7" s="36"/>
      <c r="D7" s="7" t="s">
        <v>9</v>
      </c>
      <c r="E7" s="8">
        <v>7.64</v>
      </c>
      <c r="F7" s="8">
        <v>1.57</v>
      </c>
      <c r="G7" s="8">
        <v>53</v>
      </c>
      <c r="H7" s="8">
        <v>114</v>
      </c>
      <c r="I7" s="9">
        <v>0.31</v>
      </c>
    </row>
    <row r="8" spans="1:9" x14ac:dyDescent="0.25">
      <c r="C8" s="37" t="s">
        <v>10</v>
      </c>
      <c r="D8" s="3" t="s">
        <v>7</v>
      </c>
      <c r="E8" s="4">
        <v>6.16</v>
      </c>
      <c r="F8" s="4">
        <v>2.02</v>
      </c>
      <c r="G8" s="4">
        <v>323</v>
      </c>
      <c r="H8" s="4">
        <v>725</v>
      </c>
      <c r="I8" s="4">
        <v>0.16</v>
      </c>
    </row>
    <row r="9" spans="1:9" x14ac:dyDescent="0.25">
      <c r="C9" s="33"/>
      <c r="D9" s="5" t="s">
        <v>8</v>
      </c>
      <c r="E9" s="6">
        <v>6.7</v>
      </c>
      <c r="F9" s="6">
        <v>2.0299999999999998</v>
      </c>
      <c r="G9" s="6">
        <v>428</v>
      </c>
      <c r="H9" s="6">
        <v>1011</v>
      </c>
      <c r="I9" s="6">
        <v>0.15</v>
      </c>
    </row>
    <row r="10" spans="1:9" ht="15.75" thickBot="1" x14ac:dyDescent="0.3">
      <c r="C10" s="36"/>
      <c r="D10" s="7" t="s">
        <v>9</v>
      </c>
      <c r="E10" s="8">
        <v>6.47</v>
      </c>
      <c r="F10" s="8">
        <v>2.04</v>
      </c>
      <c r="G10" s="8">
        <v>751</v>
      </c>
      <c r="H10" s="8">
        <v>1736</v>
      </c>
      <c r="I10" s="9">
        <v>0.11</v>
      </c>
    </row>
    <row r="11" spans="1:9" x14ac:dyDescent="0.25">
      <c r="C11" s="37" t="s">
        <v>11</v>
      </c>
      <c r="D11" s="3" t="s">
        <v>7</v>
      </c>
      <c r="E11" s="4">
        <v>6.2</v>
      </c>
      <c r="F11" s="4">
        <v>2.2599999999999998</v>
      </c>
      <c r="G11" s="4">
        <v>383</v>
      </c>
      <c r="H11" s="4">
        <v>835</v>
      </c>
      <c r="I11" s="4">
        <v>0.17</v>
      </c>
    </row>
    <row r="12" spans="1:9" x14ac:dyDescent="0.25">
      <c r="C12" s="33"/>
      <c r="D12" s="5" t="s">
        <v>8</v>
      </c>
      <c r="E12" s="6">
        <v>6.63</v>
      </c>
      <c r="F12" s="6">
        <v>1.99</v>
      </c>
      <c r="G12" s="6">
        <v>557</v>
      </c>
      <c r="H12" s="6">
        <v>1227</v>
      </c>
      <c r="I12" s="6">
        <v>0.12</v>
      </c>
    </row>
    <row r="13" spans="1:9" ht="15.75" thickBot="1" x14ac:dyDescent="0.3">
      <c r="C13" s="36"/>
      <c r="D13" s="7" t="s">
        <v>9</v>
      </c>
      <c r="E13" s="8">
        <v>6.45</v>
      </c>
      <c r="F13" s="8">
        <v>2.11</v>
      </c>
      <c r="G13" s="8">
        <v>940</v>
      </c>
      <c r="H13" s="8">
        <v>2062</v>
      </c>
      <c r="I13" s="9">
        <v>0.1</v>
      </c>
    </row>
    <row r="14" spans="1:9" x14ac:dyDescent="0.25">
      <c r="C14" s="37" t="s">
        <v>12</v>
      </c>
      <c r="D14" s="3" t="s">
        <v>7</v>
      </c>
      <c r="E14" s="4">
        <v>8.02</v>
      </c>
      <c r="F14" s="4">
        <v>1.62</v>
      </c>
      <c r="G14" s="4">
        <v>42</v>
      </c>
      <c r="H14" s="4">
        <v>62</v>
      </c>
      <c r="I14" s="4">
        <v>0.28000000000000003</v>
      </c>
    </row>
    <row r="15" spans="1:9" x14ac:dyDescent="0.25">
      <c r="C15" s="33"/>
      <c r="D15" s="5" t="s">
        <v>8</v>
      </c>
      <c r="E15" s="6">
        <v>7.43</v>
      </c>
      <c r="F15" s="6">
        <v>1.37</v>
      </c>
      <c r="G15" s="6">
        <v>28</v>
      </c>
      <c r="H15" s="6">
        <v>57</v>
      </c>
      <c r="I15" s="6">
        <v>0.37</v>
      </c>
    </row>
    <row r="16" spans="1:9" ht="15.75" thickBot="1" x14ac:dyDescent="0.3">
      <c r="C16" s="36"/>
      <c r="D16" s="7" t="s">
        <v>9</v>
      </c>
      <c r="E16" s="8">
        <v>7.79</v>
      </c>
      <c r="F16" s="8">
        <v>1.54</v>
      </c>
      <c r="G16" s="8">
        <v>70</v>
      </c>
      <c r="H16" s="8">
        <v>119</v>
      </c>
      <c r="I16" s="9">
        <v>0.23</v>
      </c>
    </row>
    <row r="17" spans="3:9" x14ac:dyDescent="0.25">
      <c r="C17" s="37" t="s">
        <v>13</v>
      </c>
      <c r="D17" s="3" t="s">
        <v>7</v>
      </c>
      <c r="E17" s="4">
        <v>6.75</v>
      </c>
      <c r="F17" s="4">
        <v>2.39</v>
      </c>
      <c r="G17" s="4">
        <v>44</v>
      </c>
      <c r="H17" s="4">
        <v>85</v>
      </c>
      <c r="I17" s="4">
        <v>0.49</v>
      </c>
    </row>
    <row r="18" spans="3:9" x14ac:dyDescent="0.25">
      <c r="C18" s="33"/>
      <c r="D18" s="5" t="s">
        <v>8</v>
      </c>
      <c r="E18" s="6">
        <v>7.52</v>
      </c>
      <c r="F18" s="6">
        <v>1.98</v>
      </c>
      <c r="G18" s="6">
        <v>82</v>
      </c>
      <c r="H18" s="6">
        <v>159</v>
      </c>
      <c r="I18" s="6">
        <v>0.3</v>
      </c>
    </row>
    <row r="19" spans="3:9" ht="15.75" thickBot="1" x14ac:dyDescent="0.3">
      <c r="C19" s="36"/>
      <c r="D19" s="7" t="s">
        <v>9</v>
      </c>
      <c r="E19" s="8">
        <v>7.25</v>
      </c>
      <c r="F19" s="8">
        <v>2.15</v>
      </c>
      <c r="G19" s="8">
        <v>126</v>
      </c>
      <c r="H19" s="8">
        <v>244</v>
      </c>
      <c r="I19" s="9">
        <v>0.26</v>
      </c>
    </row>
    <row r="20" spans="3:9" x14ac:dyDescent="0.25">
      <c r="C20" s="32" t="s">
        <v>14</v>
      </c>
      <c r="D20" s="3" t="s">
        <v>7</v>
      </c>
      <c r="E20" s="4">
        <v>6.35</v>
      </c>
      <c r="F20" s="4">
        <v>2.1800000000000002</v>
      </c>
      <c r="G20" s="4">
        <v>817</v>
      </c>
      <c r="H20" s="4">
        <v>1747</v>
      </c>
      <c r="I20" s="4">
        <v>0.11</v>
      </c>
    </row>
    <row r="21" spans="3:9" x14ac:dyDescent="0.25">
      <c r="C21" s="33"/>
      <c r="D21" s="5" t="s">
        <v>8</v>
      </c>
      <c r="E21" s="6">
        <v>6.77</v>
      </c>
      <c r="F21" s="6">
        <v>2</v>
      </c>
      <c r="G21" s="6">
        <v>1123</v>
      </c>
      <c r="H21" s="6">
        <v>2528</v>
      </c>
      <c r="I21" s="6">
        <v>0.09</v>
      </c>
    </row>
    <row r="22" spans="3:9" ht="15.75" thickBot="1" x14ac:dyDescent="0.3">
      <c r="C22" s="34"/>
      <c r="D22" s="7" t="s">
        <v>9</v>
      </c>
      <c r="E22" s="8">
        <v>6.59</v>
      </c>
      <c r="F22" s="8">
        <v>2.09</v>
      </c>
      <c r="G22" s="8">
        <v>1940</v>
      </c>
      <c r="H22" s="8">
        <v>4275</v>
      </c>
      <c r="I22" s="9">
        <v>7.0000000000000007E-2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219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0.35</v>
      </c>
      <c r="F5" s="10">
        <v>0.65</v>
      </c>
      <c r="G5" s="4">
        <v>20</v>
      </c>
      <c r="H5" s="4">
        <v>40</v>
      </c>
      <c r="I5" s="10">
        <v>0.15690000000000001</v>
      </c>
    </row>
    <row r="6" spans="1:9" x14ac:dyDescent="0.25">
      <c r="C6" s="33"/>
      <c r="D6" s="5" t="s">
        <v>8</v>
      </c>
      <c r="E6" s="11">
        <v>0.88</v>
      </c>
      <c r="F6" s="11">
        <v>0.12</v>
      </c>
      <c r="G6" s="6">
        <v>25</v>
      </c>
      <c r="H6" s="6">
        <v>74</v>
      </c>
      <c r="I6" s="11">
        <v>0.16059999999999999</v>
      </c>
    </row>
    <row r="7" spans="1:9" ht="15.75" thickBot="1" x14ac:dyDescent="0.3">
      <c r="C7" s="36"/>
      <c r="D7" s="7" t="s">
        <v>9</v>
      </c>
      <c r="E7" s="12">
        <v>0.64439999999999997</v>
      </c>
      <c r="F7" s="12">
        <v>0.35560000000000003</v>
      </c>
      <c r="G7" s="8">
        <v>45</v>
      </c>
      <c r="H7" s="8">
        <v>114</v>
      </c>
      <c r="I7" s="13">
        <v>0.1142</v>
      </c>
    </row>
    <row r="8" spans="1:9" x14ac:dyDescent="0.25">
      <c r="C8" s="37" t="s">
        <v>10</v>
      </c>
      <c r="D8" s="3" t="s">
        <v>7</v>
      </c>
      <c r="E8" s="10">
        <v>0.52259999999999995</v>
      </c>
      <c r="F8" s="10">
        <v>0.47739999999999999</v>
      </c>
      <c r="G8" s="4">
        <v>243</v>
      </c>
      <c r="H8" s="4">
        <v>725</v>
      </c>
      <c r="I8" s="10">
        <v>5.1299999999999998E-2</v>
      </c>
    </row>
    <row r="9" spans="1:9" x14ac:dyDescent="0.25">
      <c r="C9" s="33"/>
      <c r="D9" s="5" t="s">
        <v>8</v>
      </c>
      <c r="E9" s="11">
        <v>0.72130000000000005</v>
      </c>
      <c r="F9" s="11">
        <v>0.2787</v>
      </c>
      <c r="G9" s="6">
        <v>305</v>
      </c>
      <c r="H9" s="6">
        <v>1011</v>
      </c>
      <c r="I9" s="11">
        <v>4.6899999999999997E-2</v>
      </c>
    </row>
    <row r="10" spans="1:9" ht="15.75" thickBot="1" x14ac:dyDescent="0.3">
      <c r="C10" s="36"/>
      <c r="D10" s="7" t="s">
        <v>9</v>
      </c>
      <c r="E10" s="12">
        <v>0.63319999999999999</v>
      </c>
      <c r="F10" s="12">
        <v>0.36680000000000001</v>
      </c>
      <c r="G10" s="8">
        <v>548</v>
      </c>
      <c r="H10" s="8">
        <v>1736</v>
      </c>
      <c r="I10" s="13">
        <v>3.4599999999999999E-2</v>
      </c>
    </row>
    <row r="11" spans="1:9" x14ac:dyDescent="0.25">
      <c r="C11" s="37" t="s">
        <v>11</v>
      </c>
      <c r="D11" s="3" t="s">
        <v>7</v>
      </c>
      <c r="E11" s="10">
        <v>0.56059999999999999</v>
      </c>
      <c r="F11" s="10">
        <v>0.43940000000000001</v>
      </c>
      <c r="G11" s="4">
        <v>264</v>
      </c>
      <c r="H11" s="4">
        <v>835</v>
      </c>
      <c r="I11" s="10">
        <v>4.99E-2</v>
      </c>
    </row>
    <row r="12" spans="1:9" x14ac:dyDescent="0.25">
      <c r="C12" s="33"/>
      <c r="D12" s="5" t="s">
        <v>8</v>
      </c>
      <c r="E12" s="11">
        <v>0.68779999999999997</v>
      </c>
      <c r="F12" s="11">
        <v>0.31219999999999998</v>
      </c>
      <c r="G12" s="6">
        <v>362</v>
      </c>
      <c r="H12" s="6">
        <v>1227</v>
      </c>
      <c r="I12" s="11">
        <v>4.3299999999999998E-2</v>
      </c>
    </row>
    <row r="13" spans="1:9" ht="15.75" thickBot="1" x14ac:dyDescent="0.3">
      <c r="C13" s="36"/>
      <c r="D13" s="7" t="s">
        <v>9</v>
      </c>
      <c r="E13" s="12">
        <v>0.63419999999999999</v>
      </c>
      <c r="F13" s="12">
        <v>0.36580000000000001</v>
      </c>
      <c r="G13" s="8">
        <v>626</v>
      </c>
      <c r="H13" s="8">
        <v>2062</v>
      </c>
      <c r="I13" s="13">
        <v>3.27E-2</v>
      </c>
    </row>
    <row r="14" spans="1:9" x14ac:dyDescent="0.25">
      <c r="C14" s="37" t="s">
        <v>12</v>
      </c>
      <c r="D14" s="3" t="s">
        <v>7</v>
      </c>
      <c r="E14" s="10">
        <v>0.625</v>
      </c>
      <c r="F14" s="10">
        <v>0.375</v>
      </c>
      <c r="G14" s="4">
        <v>40</v>
      </c>
      <c r="H14" s="4">
        <v>62</v>
      </c>
      <c r="I14" s="10">
        <v>9.3100000000000002E-2</v>
      </c>
    </row>
    <row r="15" spans="1:9" x14ac:dyDescent="0.25">
      <c r="C15" s="33"/>
      <c r="D15" s="5" t="s">
        <v>8</v>
      </c>
      <c r="E15" s="11">
        <v>0.78949999999999998</v>
      </c>
      <c r="F15" s="11">
        <v>0.21049999999999999</v>
      </c>
      <c r="G15" s="6">
        <v>19</v>
      </c>
      <c r="H15" s="6">
        <v>57</v>
      </c>
      <c r="I15" s="11">
        <v>0.1852</v>
      </c>
    </row>
    <row r="16" spans="1:9" ht="15.75" thickBot="1" x14ac:dyDescent="0.3">
      <c r="C16" s="36"/>
      <c r="D16" s="7" t="s">
        <v>9</v>
      </c>
      <c r="E16" s="12">
        <v>0.67800000000000005</v>
      </c>
      <c r="F16" s="12">
        <v>0.32200000000000001</v>
      </c>
      <c r="G16" s="8">
        <v>59</v>
      </c>
      <c r="H16" s="8">
        <v>119</v>
      </c>
      <c r="I16" s="13">
        <v>9.0999999999999998E-2</v>
      </c>
    </row>
    <row r="17" spans="3:9" x14ac:dyDescent="0.25">
      <c r="C17" s="37" t="s">
        <v>13</v>
      </c>
      <c r="D17" s="3" t="s">
        <v>7</v>
      </c>
      <c r="E17" s="10">
        <v>0.36670000000000003</v>
      </c>
      <c r="F17" s="10">
        <v>0.63329999999999997</v>
      </c>
      <c r="G17" s="4">
        <v>30</v>
      </c>
      <c r="H17" s="4">
        <v>85</v>
      </c>
      <c r="I17" s="10">
        <v>0.14480000000000001</v>
      </c>
    </row>
    <row r="18" spans="3:9" x14ac:dyDescent="0.25">
      <c r="C18" s="33"/>
      <c r="D18" s="5" t="s">
        <v>8</v>
      </c>
      <c r="E18" s="11">
        <v>0.62260000000000004</v>
      </c>
      <c r="F18" s="11">
        <v>0.37740000000000001</v>
      </c>
      <c r="G18" s="6">
        <v>53</v>
      </c>
      <c r="H18" s="6">
        <v>159</v>
      </c>
      <c r="I18" s="11">
        <v>0.1103</v>
      </c>
    </row>
    <row r="19" spans="3:9" ht="15.75" thickBot="1" x14ac:dyDescent="0.3">
      <c r="C19" s="36"/>
      <c r="D19" s="7" t="s">
        <v>9</v>
      </c>
      <c r="E19" s="12">
        <v>0.53010000000000002</v>
      </c>
      <c r="F19" s="12">
        <v>0.46989999999999998</v>
      </c>
      <c r="G19" s="8">
        <v>83</v>
      </c>
      <c r="H19" s="8">
        <v>244</v>
      </c>
      <c r="I19" s="13">
        <v>8.7599999999999997E-2</v>
      </c>
    </row>
    <row r="20" spans="3:9" x14ac:dyDescent="0.25">
      <c r="C20" s="32" t="s">
        <v>14</v>
      </c>
      <c r="D20" s="3" t="s">
        <v>7</v>
      </c>
      <c r="E20" s="10">
        <v>0.53269999999999995</v>
      </c>
      <c r="F20" s="10">
        <v>0.46729999999999999</v>
      </c>
      <c r="G20" s="4">
        <v>597</v>
      </c>
      <c r="H20" s="4">
        <v>1747</v>
      </c>
      <c r="I20" s="10">
        <v>3.2599999999999997E-2</v>
      </c>
    </row>
    <row r="21" spans="3:9" x14ac:dyDescent="0.25">
      <c r="C21" s="33"/>
      <c r="D21" s="5" t="s">
        <v>8</v>
      </c>
      <c r="E21" s="11">
        <v>0.70550000000000002</v>
      </c>
      <c r="F21" s="11">
        <v>0.29449999999999998</v>
      </c>
      <c r="G21" s="6">
        <v>764</v>
      </c>
      <c r="H21" s="6">
        <v>2528</v>
      </c>
      <c r="I21" s="11">
        <v>2.9600000000000001E-2</v>
      </c>
    </row>
    <row r="22" spans="3:9" ht="15.75" thickBot="1" x14ac:dyDescent="0.3">
      <c r="C22" s="34"/>
      <c r="D22" s="7" t="s">
        <v>9</v>
      </c>
      <c r="E22" s="12">
        <v>0.62970000000000004</v>
      </c>
      <c r="F22" s="12">
        <v>0.37030000000000002</v>
      </c>
      <c r="G22" s="8">
        <v>1361</v>
      </c>
      <c r="H22" s="8">
        <v>4275</v>
      </c>
      <c r="I22" s="13">
        <v>2.1899999999999999E-2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123</v>
      </c>
    </row>
    <row r="2" spans="1:15" x14ac:dyDescent="0.25">
      <c r="A2" s="1" t="s">
        <v>100</v>
      </c>
    </row>
    <row r="4" spans="1:15" ht="60" x14ac:dyDescent="0.25">
      <c r="E4" s="2" t="s">
        <v>57</v>
      </c>
      <c r="F4" s="2" t="s">
        <v>58</v>
      </c>
      <c r="G4" s="2" t="s">
        <v>59</v>
      </c>
      <c r="H4" s="2" t="s">
        <v>60</v>
      </c>
      <c r="I4" s="2" t="s">
        <v>61</v>
      </c>
      <c r="J4" s="2" t="s">
        <v>62</v>
      </c>
      <c r="K4" s="2" t="s">
        <v>63</v>
      </c>
      <c r="L4" s="2" t="s">
        <v>64</v>
      </c>
      <c r="M4" s="2" t="s">
        <v>26</v>
      </c>
      <c r="N4" s="2" t="s">
        <v>4</v>
      </c>
      <c r="O4" s="2" t="s">
        <v>5</v>
      </c>
    </row>
    <row r="5" spans="1:15" x14ac:dyDescent="0.25">
      <c r="C5" s="35" t="s">
        <v>6</v>
      </c>
      <c r="D5" s="3" t="s">
        <v>7</v>
      </c>
      <c r="E5" s="10">
        <v>0.1</v>
      </c>
      <c r="F5" s="10">
        <v>0.1</v>
      </c>
      <c r="G5" s="10">
        <v>0</v>
      </c>
      <c r="H5" s="10">
        <v>0.2</v>
      </c>
      <c r="I5" s="10">
        <v>0.25</v>
      </c>
      <c r="J5" s="10">
        <v>0.05</v>
      </c>
      <c r="K5" s="10">
        <v>0.3</v>
      </c>
      <c r="L5" s="10">
        <v>0</v>
      </c>
      <c r="M5" s="4">
        <v>20</v>
      </c>
      <c r="N5" s="4">
        <v>40</v>
      </c>
      <c r="O5" s="10">
        <v>0.15690000000000001</v>
      </c>
    </row>
    <row r="6" spans="1:15" x14ac:dyDescent="0.25">
      <c r="C6" s="33"/>
      <c r="D6" s="5" t="s">
        <v>8</v>
      </c>
      <c r="E6" s="11">
        <v>0</v>
      </c>
      <c r="F6" s="11">
        <v>0</v>
      </c>
      <c r="G6" s="11">
        <v>0.04</v>
      </c>
      <c r="H6" s="11">
        <v>0.2</v>
      </c>
      <c r="I6" s="11">
        <v>0.6</v>
      </c>
      <c r="J6" s="11">
        <v>0</v>
      </c>
      <c r="K6" s="11">
        <v>0.16</v>
      </c>
      <c r="L6" s="11">
        <v>0</v>
      </c>
      <c r="M6" s="6">
        <v>25</v>
      </c>
      <c r="N6" s="6">
        <v>74</v>
      </c>
      <c r="O6" s="11">
        <v>0.16059999999999999</v>
      </c>
    </row>
    <row r="7" spans="1:15" ht="15.75" thickBot="1" x14ac:dyDescent="0.3">
      <c r="C7" s="36"/>
      <c r="D7" s="7" t="s">
        <v>9</v>
      </c>
      <c r="E7" s="12">
        <v>4.4400000000000002E-2</v>
      </c>
      <c r="F7" s="12">
        <v>4.4400000000000002E-2</v>
      </c>
      <c r="G7" s="12">
        <v>2.2200000000000001E-2</v>
      </c>
      <c r="H7" s="12">
        <v>0.2</v>
      </c>
      <c r="I7" s="12">
        <v>0.44440000000000002</v>
      </c>
      <c r="J7" s="12">
        <v>2.2200000000000001E-2</v>
      </c>
      <c r="K7" s="12">
        <v>0.22220000000000001</v>
      </c>
      <c r="L7" s="12">
        <v>0</v>
      </c>
      <c r="M7" s="8">
        <v>45</v>
      </c>
      <c r="N7" s="8">
        <v>114</v>
      </c>
      <c r="O7" s="13">
        <v>0.1142</v>
      </c>
    </row>
    <row r="8" spans="1:15" x14ac:dyDescent="0.25">
      <c r="C8" s="37" t="s">
        <v>10</v>
      </c>
      <c r="D8" s="3" t="s">
        <v>7</v>
      </c>
      <c r="E8" s="10">
        <v>0.11840000000000001</v>
      </c>
      <c r="F8" s="10">
        <v>0.21629999999999999</v>
      </c>
      <c r="G8" s="10">
        <v>6.5299999999999997E-2</v>
      </c>
      <c r="H8" s="10">
        <v>0.15509999999999999</v>
      </c>
      <c r="I8" s="10">
        <v>0.1837</v>
      </c>
      <c r="J8" s="10">
        <v>4.4900000000000002E-2</v>
      </c>
      <c r="K8" s="10">
        <v>0.19589999999999999</v>
      </c>
      <c r="L8" s="10">
        <v>2.0400000000000001E-2</v>
      </c>
      <c r="M8" s="4">
        <v>245</v>
      </c>
      <c r="N8" s="4">
        <v>725</v>
      </c>
      <c r="O8" s="10">
        <v>5.0999999999999997E-2</v>
      </c>
    </row>
    <row r="9" spans="1:15" x14ac:dyDescent="0.25">
      <c r="C9" s="33"/>
      <c r="D9" s="5" t="s">
        <v>8</v>
      </c>
      <c r="E9" s="11">
        <v>7.7700000000000005E-2</v>
      </c>
      <c r="F9" s="11">
        <v>0.1489</v>
      </c>
      <c r="G9" s="11">
        <v>9.7100000000000006E-2</v>
      </c>
      <c r="H9" s="11">
        <v>0.2104</v>
      </c>
      <c r="I9" s="11">
        <v>0.2039</v>
      </c>
      <c r="J9" s="11">
        <v>5.8299999999999998E-2</v>
      </c>
      <c r="K9" s="11">
        <v>0.16830000000000001</v>
      </c>
      <c r="L9" s="11">
        <v>3.56E-2</v>
      </c>
      <c r="M9" s="6">
        <v>309</v>
      </c>
      <c r="N9" s="6">
        <v>1011</v>
      </c>
      <c r="O9" s="11">
        <v>4.65E-2</v>
      </c>
    </row>
    <row r="10" spans="1:15" ht="15.75" thickBot="1" x14ac:dyDescent="0.3">
      <c r="C10" s="36"/>
      <c r="D10" s="7" t="s">
        <v>9</v>
      </c>
      <c r="E10" s="12">
        <v>9.5699999999999993E-2</v>
      </c>
      <c r="F10" s="12">
        <v>0.1787</v>
      </c>
      <c r="G10" s="12">
        <v>8.3000000000000004E-2</v>
      </c>
      <c r="H10" s="12">
        <v>0.18590000000000001</v>
      </c>
      <c r="I10" s="12">
        <v>0.19489999999999999</v>
      </c>
      <c r="J10" s="12">
        <v>5.2299999999999999E-2</v>
      </c>
      <c r="K10" s="12">
        <v>0.18049999999999999</v>
      </c>
      <c r="L10" s="12">
        <v>2.8899999999999999E-2</v>
      </c>
      <c r="M10" s="8">
        <v>554</v>
      </c>
      <c r="N10" s="8">
        <v>1736</v>
      </c>
      <c r="O10" s="13">
        <v>3.44E-2</v>
      </c>
    </row>
    <row r="11" spans="1:15" x14ac:dyDescent="0.25">
      <c r="C11" s="37" t="s">
        <v>11</v>
      </c>
      <c r="D11" s="3" t="s">
        <v>7</v>
      </c>
      <c r="E11" s="10">
        <v>9.8500000000000004E-2</v>
      </c>
      <c r="F11" s="10">
        <v>0.1515</v>
      </c>
      <c r="G11" s="10">
        <v>7.1999999999999995E-2</v>
      </c>
      <c r="H11" s="10">
        <v>0.17050000000000001</v>
      </c>
      <c r="I11" s="10">
        <v>0.17419999999999999</v>
      </c>
      <c r="J11" s="10">
        <v>5.6800000000000003E-2</v>
      </c>
      <c r="K11" s="10">
        <v>0.2424</v>
      </c>
      <c r="L11" s="10">
        <v>3.4099999999999998E-2</v>
      </c>
      <c r="M11" s="4">
        <v>264</v>
      </c>
      <c r="N11" s="4">
        <v>835</v>
      </c>
      <c r="O11" s="10">
        <v>4.99E-2</v>
      </c>
    </row>
    <row r="12" spans="1:15" x14ac:dyDescent="0.25">
      <c r="C12" s="33"/>
      <c r="D12" s="5" t="s">
        <v>8</v>
      </c>
      <c r="E12" s="11">
        <v>6.6299999999999998E-2</v>
      </c>
      <c r="F12" s="11">
        <v>0.16850000000000001</v>
      </c>
      <c r="G12" s="11">
        <v>0.1022</v>
      </c>
      <c r="H12" s="11">
        <v>0.21820000000000001</v>
      </c>
      <c r="I12" s="11">
        <v>0.20169999999999999</v>
      </c>
      <c r="J12" s="11">
        <v>3.5900000000000001E-2</v>
      </c>
      <c r="K12" s="11">
        <v>0.1547</v>
      </c>
      <c r="L12" s="11">
        <v>5.2499999999999998E-2</v>
      </c>
      <c r="M12" s="6">
        <v>362</v>
      </c>
      <c r="N12" s="6">
        <v>1227</v>
      </c>
      <c r="O12" s="11">
        <v>4.3299999999999998E-2</v>
      </c>
    </row>
    <row r="13" spans="1:15" ht="15.75" thickBot="1" x14ac:dyDescent="0.3">
      <c r="C13" s="36"/>
      <c r="D13" s="7" t="s">
        <v>9</v>
      </c>
      <c r="E13" s="12">
        <v>7.9899999999999999E-2</v>
      </c>
      <c r="F13" s="12">
        <v>0.1613</v>
      </c>
      <c r="G13" s="12">
        <v>8.9499999999999996E-2</v>
      </c>
      <c r="H13" s="12">
        <v>0.1981</v>
      </c>
      <c r="I13" s="12">
        <v>0.19009999999999999</v>
      </c>
      <c r="J13" s="12">
        <v>4.4699999999999997E-2</v>
      </c>
      <c r="K13" s="12">
        <v>0.19170000000000001</v>
      </c>
      <c r="L13" s="12">
        <v>4.4699999999999997E-2</v>
      </c>
      <c r="M13" s="8">
        <v>626</v>
      </c>
      <c r="N13" s="8">
        <v>2062</v>
      </c>
      <c r="O13" s="13">
        <v>3.27E-2</v>
      </c>
    </row>
    <row r="14" spans="1:15" x14ac:dyDescent="0.25">
      <c r="C14" s="37" t="s">
        <v>12</v>
      </c>
      <c r="D14" s="3" t="s">
        <v>7</v>
      </c>
      <c r="E14" s="10">
        <v>0.15</v>
      </c>
      <c r="F14" s="10">
        <v>0.22500000000000001</v>
      </c>
      <c r="G14" s="10">
        <v>0.125</v>
      </c>
      <c r="H14" s="10">
        <v>0.17499999999999999</v>
      </c>
      <c r="I14" s="10">
        <v>0.125</v>
      </c>
      <c r="J14" s="10">
        <v>0</v>
      </c>
      <c r="K14" s="10">
        <v>0.15</v>
      </c>
      <c r="L14" s="10">
        <v>0.05</v>
      </c>
      <c r="M14" s="4">
        <v>40</v>
      </c>
      <c r="N14" s="4">
        <v>62</v>
      </c>
      <c r="O14" s="10">
        <v>9.3100000000000002E-2</v>
      </c>
    </row>
    <row r="15" spans="1:15" x14ac:dyDescent="0.25">
      <c r="C15" s="33"/>
      <c r="D15" s="5" t="s">
        <v>8</v>
      </c>
      <c r="E15" s="11">
        <v>5.2600000000000001E-2</v>
      </c>
      <c r="F15" s="11">
        <v>0</v>
      </c>
      <c r="G15" s="11">
        <v>0.42109999999999997</v>
      </c>
      <c r="H15" s="11">
        <v>0.15790000000000001</v>
      </c>
      <c r="I15" s="11">
        <v>0.15790000000000001</v>
      </c>
      <c r="J15" s="11">
        <v>5.2600000000000001E-2</v>
      </c>
      <c r="K15" s="11">
        <v>5.2600000000000001E-2</v>
      </c>
      <c r="L15" s="11">
        <v>0.1053</v>
      </c>
      <c r="M15" s="6">
        <v>19</v>
      </c>
      <c r="N15" s="6">
        <v>57</v>
      </c>
      <c r="O15" s="11">
        <v>0.1852</v>
      </c>
    </row>
    <row r="16" spans="1:15" ht="15.75" thickBot="1" x14ac:dyDescent="0.3">
      <c r="C16" s="36"/>
      <c r="D16" s="7" t="s">
        <v>9</v>
      </c>
      <c r="E16" s="12">
        <v>0.1186</v>
      </c>
      <c r="F16" s="12">
        <v>0.1525</v>
      </c>
      <c r="G16" s="12">
        <v>0.2203</v>
      </c>
      <c r="H16" s="12">
        <v>0.16950000000000001</v>
      </c>
      <c r="I16" s="12">
        <v>0.1356</v>
      </c>
      <c r="J16" s="12">
        <v>1.6899999999999998E-2</v>
      </c>
      <c r="K16" s="12">
        <v>0.1186</v>
      </c>
      <c r="L16" s="12">
        <v>6.7799999999999999E-2</v>
      </c>
      <c r="M16" s="8">
        <v>59</v>
      </c>
      <c r="N16" s="8">
        <v>119</v>
      </c>
      <c r="O16" s="13">
        <v>9.0999999999999998E-2</v>
      </c>
    </row>
    <row r="17" spans="3:15" x14ac:dyDescent="0.25">
      <c r="C17" s="37" t="s">
        <v>13</v>
      </c>
      <c r="D17" s="3" t="s">
        <v>7</v>
      </c>
      <c r="E17" s="10">
        <v>0.1333</v>
      </c>
      <c r="F17" s="10">
        <v>3.3300000000000003E-2</v>
      </c>
      <c r="G17" s="10">
        <v>0.1333</v>
      </c>
      <c r="H17" s="10">
        <v>0.33329999999999999</v>
      </c>
      <c r="I17" s="10">
        <v>0.16669999999999999</v>
      </c>
      <c r="J17" s="10">
        <v>0</v>
      </c>
      <c r="K17" s="10">
        <v>0.1333</v>
      </c>
      <c r="L17" s="10">
        <v>6.6699999999999995E-2</v>
      </c>
      <c r="M17" s="4">
        <v>30</v>
      </c>
      <c r="N17" s="4">
        <v>85</v>
      </c>
      <c r="O17" s="10">
        <v>0.14480000000000001</v>
      </c>
    </row>
    <row r="18" spans="3:15" x14ac:dyDescent="0.25">
      <c r="C18" s="33"/>
      <c r="D18" s="5" t="s">
        <v>8</v>
      </c>
      <c r="E18" s="11">
        <v>7.5499999999999998E-2</v>
      </c>
      <c r="F18" s="11">
        <v>9.4299999999999995E-2</v>
      </c>
      <c r="G18" s="11">
        <v>0.26419999999999999</v>
      </c>
      <c r="H18" s="11">
        <v>0.16980000000000001</v>
      </c>
      <c r="I18" s="11">
        <v>5.6599999999999998E-2</v>
      </c>
      <c r="J18" s="11">
        <v>0</v>
      </c>
      <c r="K18" s="11">
        <v>0.3019</v>
      </c>
      <c r="L18" s="11">
        <v>3.7699999999999997E-2</v>
      </c>
      <c r="M18" s="6">
        <v>53</v>
      </c>
      <c r="N18" s="6">
        <v>159</v>
      </c>
      <c r="O18" s="11">
        <v>0.1103</v>
      </c>
    </row>
    <row r="19" spans="3:15" ht="15.75" thickBot="1" x14ac:dyDescent="0.3">
      <c r="C19" s="36"/>
      <c r="D19" s="7" t="s">
        <v>9</v>
      </c>
      <c r="E19" s="12">
        <v>9.64E-2</v>
      </c>
      <c r="F19" s="12">
        <v>7.2300000000000003E-2</v>
      </c>
      <c r="G19" s="12">
        <v>0.21690000000000001</v>
      </c>
      <c r="H19" s="12">
        <v>0.22889999999999999</v>
      </c>
      <c r="I19" s="12">
        <v>9.64E-2</v>
      </c>
      <c r="J19" s="12">
        <v>0</v>
      </c>
      <c r="K19" s="12">
        <v>0.24099999999999999</v>
      </c>
      <c r="L19" s="12">
        <v>4.82E-2</v>
      </c>
      <c r="M19" s="8">
        <v>83</v>
      </c>
      <c r="N19" s="8">
        <v>244</v>
      </c>
      <c r="O19" s="13">
        <v>8.7599999999999997E-2</v>
      </c>
    </row>
    <row r="20" spans="3:15" x14ac:dyDescent="0.25">
      <c r="C20" s="32" t="s">
        <v>14</v>
      </c>
      <c r="D20" s="3" t="s">
        <v>7</v>
      </c>
      <c r="E20" s="10">
        <v>0.1119</v>
      </c>
      <c r="F20" s="10">
        <v>0.17530000000000001</v>
      </c>
      <c r="G20" s="10">
        <v>7.3499999999999996E-2</v>
      </c>
      <c r="H20" s="10">
        <v>0.1736</v>
      </c>
      <c r="I20" s="10">
        <v>0.17699999999999999</v>
      </c>
      <c r="J20" s="10">
        <v>4.5100000000000001E-2</v>
      </c>
      <c r="K20" s="10">
        <v>0.2137</v>
      </c>
      <c r="L20" s="10">
        <v>3.0099999999999998E-2</v>
      </c>
      <c r="M20" s="4">
        <v>599</v>
      </c>
      <c r="N20" s="4">
        <v>1747</v>
      </c>
      <c r="O20" s="10">
        <v>3.2500000000000001E-2</v>
      </c>
    </row>
    <row r="21" spans="3:15" x14ac:dyDescent="0.25">
      <c r="C21" s="33"/>
      <c r="D21" s="5" t="s">
        <v>8</v>
      </c>
      <c r="E21" s="11">
        <v>6.9000000000000006E-2</v>
      </c>
      <c r="F21" s="11">
        <v>0.14580000000000001</v>
      </c>
      <c r="G21" s="11">
        <v>0.1172</v>
      </c>
      <c r="H21" s="11">
        <v>0.20960000000000001</v>
      </c>
      <c r="I21" s="11">
        <v>0.2044</v>
      </c>
      <c r="J21" s="11">
        <v>4.1700000000000001E-2</v>
      </c>
      <c r="K21" s="11">
        <v>0.16800000000000001</v>
      </c>
      <c r="L21" s="11">
        <v>4.4299999999999999E-2</v>
      </c>
      <c r="M21" s="6">
        <v>768</v>
      </c>
      <c r="N21" s="6">
        <v>2528</v>
      </c>
      <c r="O21" s="11">
        <v>2.9499999999999998E-2</v>
      </c>
    </row>
    <row r="22" spans="3:15" ht="15.75" thickBot="1" x14ac:dyDescent="0.3">
      <c r="C22" s="34"/>
      <c r="D22" s="7" t="s">
        <v>9</v>
      </c>
      <c r="E22" s="12">
        <v>8.7800000000000003E-2</v>
      </c>
      <c r="F22" s="12">
        <v>0.15870000000000001</v>
      </c>
      <c r="G22" s="12">
        <v>9.8000000000000004E-2</v>
      </c>
      <c r="H22" s="12">
        <v>0.19389999999999999</v>
      </c>
      <c r="I22" s="12">
        <v>0.19239999999999999</v>
      </c>
      <c r="J22" s="12">
        <v>4.3200000000000002E-2</v>
      </c>
      <c r="K22" s="12">
        <v>0.188</v>
      </c>
      <c r="L22" s="12">
        <v>3.7999999999999999E-2</v>
      </c>
      <c r="M22" s="8">
        <v>1367</v>
      </c>
      <c r="N22" s="8">
        <v>4275</v>
      </c>
      <c r="O22" s="13">
        <v>2.1899999999999999E-2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101</v>
      </c>
    </row>
    <row r="4" spans="1:9" x14ac:dyDescent="0.25">
      <c r="E4" s="2" t="s">
        <v>66</v>
      </c>
      <c r="F4" s="2" t="s">
        <v>67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0.75</v>
      </c>
      <c r="F5" s="10">
        <v>0.25</v>
      </c>
      <c r="G5" s="4">
        <v>20</v>
      </c>
      <c r="H5" s="4">
        <v>40</v>
      </c>
      <c r="I5" s="10">
        <v>0.15690000000000001</v>
      </c>
    </row>
    <row r="6" spans="1:9" x14ac:dyDescent="0.25">
      <c r="C6" s="33"/>
      <c r="D6" s="5" t="s">
        <v>8</v>
      </c>
      <c r="E6" s="11">
        <v>0.44</v>
      </c>
      <c r="F6" s="11">
        <v>0.56000000000000005</v>
      </c>
      <c r="G6" s="6">
        <v>25</v>
      </c>
      <c r="H6" s="6">
        <v>74</v>
      </c>
      <c r="I6" s="11">
        <v>0.16059999999999999</v>
      </c>
    </row>
    <row r="7" spans="1:9" ht="15.75" thickBot="1" x14ac:dyDescent="0.3">
      <c r="C7" s="36"/>
      <c r="D7" s="7" t="s">
        <v>9</v>
      </c>
      <c r="E7" s="12">
        <v>0.57779999999999998</v>
      </c>
      <c r="F7" s="12">
        <v>0.42220000000000002</v>
      </c>
      <c r="G7" s="8">
        <v>45</v>
      </c>
      <c r="H7" s="8">
        <v>114</v>
      </c>
      <c r="I7" s="13">
        <v>0.1142</v>
      </c>
    </row>
    <row r="8" spans="1:9" x14ac:dyDescent="0.25">
      <c r="C8" s="37" t="s">
        <v>10</v>
      </c>
      <c r="D8" s="3" t="s">
        <v>7</v>
      </c>
      <c r="E8" s="10">
        <v>0.54690000000000005</v>
      </c>
      <c r="F8" s="10">
        <v>0.4531</v>
      </c>
      <c r="G8" s="4">
        <v>245</v>
      </c>
      <c r="H8" s="4">
        <v>725</v>
      </c>
      <c r="I8" s="10">
        <v>5.0999999999999997E-2</v>
      </c>
    </row>
    <row r="9" spans="1:9" x14ac:dyDescent="0.25">
      <c r="C9" s="33"/>
      <c r="D9" s="5" t="s">
        <v>8</v>
      </c>
      <c r="E9" s="11">
        <v>0.46929999999999999</v>
      </c>
      <c r="F9" s="11">
        <v>0.53069999999999995</v>
      </c>
      <c r="G9" s="6">
        <v>309</v>
      </c>
      <c r="H9" s="6">
        <v>1011</v>
      </c>
      <c r="I9" s="11">
        <v>4.65E-2</v>
      </c>
    </row>
    <row r="10" spans="1:9" ht="15.75" thickBot="1" x14ac:dyDescent="0.3">
      <c r="C10" s="36"/>
      <c r="D10" s="7" t="s">
        <v>9</v>
      </c>
      <c r="E10" s="12">
        <v>0.50360000000000005</v>
      </c>
      <c r="F10" s="12">
        <v>0.49640000000000001</v>
      </c>
      <c r="G10" s="8">
        <v>554</v>
      </c>
      <c r="H10" s="8">
        <v>1736</v>
      </c>
      <c r="I10" s="13">
        <v>3.44E-2</v>
      </c>
    </row>
    <row r="11" spans="1:9" x14ac:dyDescent="0.25">
      <c r="C11" s="37" t="s">
        <v>11</v>
      </c>
      <c r="D11" s="3" t="s">
        <v>7</v>
      </c>
      <c r="E11" s="10">
        <v>0.48089999999999999</v>
      </c>
      <c r="F11" s="10">
        <v>0.51910000000000001</v>
      </c>
      <c r="G11" s="4">
        <v>262</v>
      </c>
      <c r="H11" s="4">
        <v>835</v>
      </c>
      <c r="I11" s="10">
        <v>5.0200000000000002E-2</v>
      </c>
    </row>
    <row r="12" spans="1:9" x14ac:dyDescent="0.25">
      <c r="C12" s="33"/>
      <c r="D12" s="5" t="s">
        <v>8</v>
      </c>
      <c r="E12" s="11">
        <v>0.45300000000000001</v>
      </c>
      <c r="F12" s="11">
        <v>0.54700000000000004</v>
      </c>
      <c r="G12" s="6">
        <v>362</v>
      </c>
      <c r="H12" s="6">
        <v>1227</v>
      </c>
      <c r="I12" s="11">
        <v>4.3299999999999998E-2</v>
      </c>
    </row>
    <row r="13" spans="1:9" ht="15.75" thickBot="1" x14ac:dyDescent="0.3">
      <c r="C13" s="36"/>
      <c r="D13" s="7" t="s">
        <v>9</v>
      </c>
      <c r="E13" s="12">
        <v>0.4647</v>
      </c>
      <c r="F13" s="12">
        <v>0.5353</v>
      </c>
      <c r="G13" s="8">
        <v>624</v>
      </c>
      <c r="H13" s="8">
        <v>2062</v>
      </c>
      <c r="I13" s="13">
        <v>3.2800000000000003E-2</v>
      </c>
    </row>
    <row r="14" spans="1:9" x14ac:dyDescent="0.25">
      <c r="C14" s="37" t="s">
        <v>12</v>
      </c>
      <c r="D14" s="3" t="s">
        <v>7</v>
      </c>
      <c r="E14" s="10">
        <v>0.51280000000000003</v>
      </c>
      <c r="F14" s="10">
        <v>0.48720000000000002</v>
      </c>
      <c r="G14" s="4">
        <v>39</v>
      </c>
      <c r="H14" s="4">
        <v>62</v>
      </c>
      <c r="I14" s="10">
        <v>9.64E-2</v>
      </c>
    </row>
    <row r="15" spans="1:9" x14ac:dyDescent="0.25">
      <c r="C15" s="33"/>
      <c r="D15" s="5" t="s">
        <v>8</v>
      </c>
      <c r="E15" s="11">
        <v>0.26319999999999999</v>
      </c>
      <c r="F15" s="11">
        <v>0.73680000000000001</v>
      </c>
      <c r="G15" s="6">
        <v>19</v>
      </c>
      <c r="H15" s="6">
        <v>57</v>
      </c>
      <c r="I15" s="11">
        <v>0.1852</v>
      </c>
    </row>
    <row r="16" spans="1:9" ht="15.75" thickBot="1" x14ac:dyDescent="0.3">
      <c r="C16" s="36"/>
      <c r="D16" s="7" t="s">
        <v>9</v>
      </c>
      <c r="E16" s="12">
        <v>0.43099999999999999</v>
      </c>
      <c r="F16" s="12">
        <v>0.56899999999999995</v>
      </c>
      <c r="G16" s="8">
        <v>58</v>
      </c>
      <c r="H16" s="8">
        <v>119</v>
      </c>
      <c r="I16" s="13">
        <v>9.2499999999999999E-2</v>
      </c>
    </row>
    <row r="17" spans="3:9" x14ac:dyDescent="0.25">
      <c r="C17" s="37" t="s">
        <v>13</v>
      </c>
      <c r="D17" s="3" t="s">
        <v>7</v>
      </c>
      <c r="E17" s="10">
        <v>0.56669999999999998</v>
      </c>
      <c r="F17" s="10">
        <v>0.43330000000000002</v>
      </c>
      <c r="G17" s="4">
        <v>30</v>
      </c>
      <c r="H17" s="4">
        <v>85</v>
      </c>
      <c r="I17" s="10">
        <v>0.14480000000000001</v>
      </c>
    </row>
    <row r="18" spans="3:9" x14ac:dyDescent="0.25">
      <c r="C18" s="33"/>
      <c r="D18" s="5" t="s">
        <v>8</v>
      </c>
      <c r="E18" s="11">
        <v>0.58489999999999998</v>
      </c>
      <c r="F18" s="11">
        <v>0.41510000000000002</v>
      </c>
      <c r="G18" s="6">
        <v>53</v>
      </c>
      <c r="H18" s="6">
        <v>159</v>
      </c>
      <c r="I18" s="11">
        <v>0.1103</v>
      </c>
    </row>
    <row r="19" spans="3:9" ht="15.75" thickBot="1" x14ac:dyDescent="0.3">
      <c r="C19" s="36"/>
      <c r="D19" s="7" t="s">
        <v>9</v>
      </c>
      <c r="E19" s="12">
        <v>0.57830000000000004</v>
      </c>
      <c r="F19" s="12">
        <v>0.42170000000000002</v>
      </c>
      <c r="G19" s="8">
        <v>83</v>
      </c>
      <c r="H19" s="8">
        <v>244</v>
      </c>
      <c r="I19" s="13">
        <v>8.7599999999999997E-2</v>
      </c>
    </row>
    <row r="20" spans="3:9" x14ac:dyDescent="0.25">
      <c r="C20" s="32" t="s">
        <v>14</v>
      </c>
      <c r="D20" s="3" t="s">
        <v>7</v>
      </c>
      <c r="E20" s="10">
        <v>0.52349999999999997</v>
      </c>
      <c r="F20" s="10">
        <v>0.47649999999999998</v>
      </c>
      <c r="G20" s="4">
        <v>596</v>
      </c>
      <c r="H20" s="4">
        <v>1747</v>
      </c>
      <c r="I20" s="10">
        <v>3.2599999999999997E-2</v>
      </c>
    </row>
    <row r="21" spans="3:9" x14ac:dyDescent="0.25">
      <c r="C21" s="33"/>
      <c r="D21" s="5" t="s">
        <v>8</v>
      </c>
      <c r="E21" s="11">
        <v>0.46350000000000002</v>
      </c>
      <c r="F21" s="11">
        <v>0.53649999999999998</v>
      </c>
      <c r="G21" s="6">
        <v>768</v>
      </c>
      <c r="H21" s="6">
        <v>2528</v>
      </c>
      <c r="I21" s="11">
        <v>2.9499999999999998E-2</v>
      </c>
    </row>
    <row r="22" spans="3:9" ht="15.75" thickBot="1" x14ac:dyDescent="0.3">
      <c r="C22" s="34"/>
      <c r="D22" s="7" t="s">
        <v>9</v>
      </c>
      <c r="E22" s="12">
        <v>0.48970000000000002</v>
      </c>
      <c r="F22" s="12">
        <v>0.51029999999999998</v>
      </c>
      <c r="G22" s="8">
        <v>1364</v>
      </c>
      <c r="H22" s="8">
        <v>4275</v>
      </c>
      <c r="I22" s="13">
        <v>2.1899999999999999E-2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102</v>
      </c>
    </row>
    <row r="4" spans="1:9" x14ac:dyDescent="0.25">
      <c r="E4" s="2" t="s">
        <v>103</v>
      </c>
      <c r="F4" s="2" t="s">
        <v>104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0.75</v>
      </c>
      <c r="F5" s="10">
        <v>0.25</v>
      </c>
      <c r="G5" s="4">
        <v>20</v>
      </c>
      <c r="H5" s="4">
        <v>40</v>
      </c>
      <c r="I5" s="10">
        <v>0.15690000000000001</v>
      </c>
    </row>
    <row r="6" spans="1:9" x14ac:dyDescent="0.25">
      <c r="C6" s="33"/>
      <c r="D6" s="5" t="s">
        <v>8</v>
      </c>
      <c r="E6" s="11">
        <v>0.36</v>
      </c>
      <c r="F6" s="11">
        <v>0.64</v>
      </c>
      <c r="G6" s="6">
        <v>25</v>
      </c>
      <c r="H6" s="6">
        <v>74</v>
      </c>
      <c r="I6" s="11">
        <v>0.16059999999999999</v>
      </c>
    </row>
    <row r="7" spans="1:9" ht="15.75" thickBot="1" x14ac:dyDescent="0.3">
      <c r="C7" s="36"/>
      <c r="D7" s="7" t="s">
        <v>9</v>
      </c>
      <c r="E7" s="12">
        <v>0.5333</v>
      </c>
      <c r="F7" s="12">
        <v>0.4667</v>
      </c>
      <c r="G7" s="8">
        <v>45</v>
      </c>
      <c r="H7" s="8">
        <v>114</v>
      </c>
      <c r="I7" s="13">
        <v>0.1142</v>
      </c>
    </row>
    <row r="8" spans="1:9" x14ac:dyDescent="0.25">
      <c r="C8" s="37" t="s">
        <v>10</v>
      </c>
      <c r="D8" s="3" t="s">
        <v>7</v>
      </c>
      <c r="E8" s="10">
        <v>0.65710000000000002</v>
      </c>
      <c r="F8" s="10">
        <v>0.34289999999999998</v>
      </c>
      <c r="G8" s="4">
        <v>245</v>
      </c>
      <c r="H8" s="4">
        <v>725</v>
      </c>
      <c r="I8" s="10">
        <v>5.0999999999999997E-2</v>
      </c>
    </row>
    <row r="9" spans="1:9" x14ac:dyDescent="0.25">
      <c r="C9" s="33"/>
      <c r="D9" s="5" t="s">
        <v>8</v>
      </c>
      <c r="E9" s="11">
        <v>0.60840000000000005</v>
      </c>
      <c r="F9" s="11">
        <v>0.3916</v>
      </c>
      <c r="G9" s="6">
        <v>309</v>
      </c>
      <c r="H9" s="6">
        <v>1011</v>
      </c>
      <c r="I9" s="11">
        <v>4.65E-2</v>
      </c>
    </row>
    <row r="10" spans="1:9" ht="15.75" thickBot="1" x14ac:dyDescent="0.3">
      <c r="C10" s="36"/>
      <c r="D10" s="7" t="s">
        <v>9</v>
      </c>
      <c r="E10" s="12">
        <v>0.63</v>
      </c>
      <c r="F10" s="12">
        <v>0.37</v>
      </c>
      <c r="G10" s="8">
        <v>554</v>
      </c>
      <c r="H10" s="8">
        <v>1736</v>
      </c>
      <c r="I10" s="13">
        <v>3.44E-2</v>
      </c>
    </row>
    <row r="11" spans="1:9" x14ac:dyDescent="0.25">
      <c r="C11" s="37" t="s">
        <v>11</v>
      </c>
      <c r="D11" s="3" t="s">
        <v>7</v>
      </c>
      <c r="E11" s="10">
        <v>0.57950000000000002</v>
      </c>
      <c r="F11" s="10">
        <v>0.42049999999999998</v>
      </c>
      <c r="G11" s="4">
        <v>264</v>
      </c>
      <c r="H11" s="4">
        <v>835</v>
      </c>
      <c r="I11" s="10">
        <v>4.99E-2</v>
      </c>
    </row>
    <row r="12" spans="1:9" x14ac:dyDescent="0.25">
      <c r="C12" s="33"/>
      <c r="D12" s="5" t="s">
        <v>8</v>
      </c>
      <c r="E12" s="11">
        <v>0.61050000000000004</v>
      </c>
      <c r="F12" s="11">
        <v>0.38950000000000001</v>
      </c>
      <c r="G12" s="6">
        <v>362</v>
      </c>
      <c r="H12" s="6">
        <v>1227</v>
      </c>
      <c r="I12" s="11">
        <v>4.3299999999999998E-2</v>
      </c>
    </row>
    <row r="13" spans="1:9" ht="15.75" thickBot="1" x14ac:dyDescent="0.3">
      <c r="C13" s="36"/>
      <c r="D13" s="7" t="s">
        <v>9</v>
      </c>
      <c r="E13" s="12">
        <v>0.59740000000000004</v>
      </c>
      <c r="F13" s="12">
        <v>0.40260000000000001</v>
      </c>
      <c r="G13" s="8">
        <v>626</v>
      </c>
      <c r="H13" s="8">
        <v>2062</v>
      </c>
      <c r="I13" s="13">
        <v>3.27E-2</v>
      </c>
    </row>
    <row r="14" spans="1:9" x14ac:dyDescent="0.25">
      <c r="C14" s="37" t="s">
        <v>12</v>
      </c>
      <c r="D14" s="3" t="s">
        <v>7</v>
      </c>
      <c r="E14" s="10">
        <v>0.6</v>
      </c>
      <c r="F14" s="10">
        <v>0.4</v>
      </c>
      <c r="G14" s="4">
        <v>40</v>
      </c>
      <c r="H14" s="4">
        <v>62</v>
      </c>
      <c r="I14" s="10">
        <v>9.3100000000000002E-2</v>
      </c>
    </row>
    <row r="15" spans="1:9" x14ac:dyDescent="0.25">
      <c r="C15" s="33"/>
      <c r="D15" s="5" t="s">
        <v>8</v>
      </c>
      <c r="E15" s="11">
        <v>0.26319999999999999</v>
      </c>
      <c r="F15" s="11">
        <v>0.73680000000000001</v>
      </c>
      <c r="G15" s="6">
        <v>19</v>
      </c>
      <c r="H15" s="6">
        <v>57</v>
      </c>
      <c r="I15" s="11">
        <v>0.1852</v>
      </c>
    </row>
    <row r="16" spans="1:9" ht="15.75" thickBot="1" x14ac:dyDescent="0.3">
      <c r="C16" s="36"/>
      <c r="D16" s="7" t="s">
        <v>9</v>
      </c>
      <c r="E16" s="12">
        <v>0.49149999999999999</v>
      </c>
      <c r="F16" s="12">
        <v>0.50849999999999995</v>
      </c>
      <c r="G16" s="8">
        <v>59</v>
      </c>
      <c r="H16" s="8">
        <v>119</v>
      </c>
      <c r="I16" s="13">
        <v>9.0999999999999998E-2</v>
      </c>
    </row>
    <row r="17" spans="3:9" x14ac:dyDescent="0.25">
      <c r="C17" s="37" t="s">
        <v>13</v>
      </c>
      <c r="D17" s="3" t="s">
        <v>7</v>
      </c>
      <c r="E17" s="10">
        <v>0.55169999999999997</v>
      </c>
      <c r="F17" s="10">
        <v>0.44829999999999998</v>
      </c>
      <c r="G17" s="4">
        <v>29</v>
      </c>
      <c r="H17" s="4">
        <v>85</v>
      </c>
      <c r="I17" s="10">
        <v>0.14860000000000001</v>
      </c>
    </row>
    <row r="18" spans="3:9" x14ac:dyDescent="0.25">
      <c r="C18" s="33"/>
      <c r="D18" s="5" t="s">
        <v>8</v>
      </c>
      <c r="E18" s="11">
        <v>0.56599999999999995</v>
      </c>
      <c r="F18" s="11">
        <v>0.434</v>
      </c>
      <c r="G18" s="6">
        <v>53</v>
      </c>
      <c r="H18" s="6">
        <v>159</v>
      </c>
      <c r="I18" s="11">
        <v>0.1103</v>
      </c>
    </row>
    <row r="19" spans="3:9" ht="15.75" thickBot="1" x14ac:dyDescent="0.3">
      <c r="C19" s="36"/>
      <c r="D19" s="7" t="s">
        <v>9</v>
      </c>
      <c r="E19" s="12">
        <v>0.56100000000000005</v>
      </c>
      <c r="F19" s="12">
        <v>0.439</v>
      </c>
      <c r="G19" s="8">
        <v>82</v>
      </c>
      <c r="H19" s="8">
        <v>244</v>
      </c>
      <c r="I19" s="13">
        <v>8.8400000000000006E-2</v>
      </c>
    </row>
    <row r="20" spans="3:9" x14ac:dyDescent="0.25">
      <c r="C20" s="32" t="s">
        <v>14</v>
      </c>
      <c r="D20" s="3" t="s">
        <v>7</v>
      </c>
      <c r="E20" s="10">
        <v>0.61709999999999998</v>
      </c>
      <c r="F20" s="10">
        <v>0.38290000000000002</v>
      </c>
      <c r="G20" s="4">
        <v>598</v>
      </c>
      <c r="H20" s="4">
        <v>1747</v>
      </c>
      <c r="I20" s="10">
        <v>3.2500000000000001E-2</v>
      </c>
    </row>
    <row r="21" spans="3:9" x14ac:dyDescent="0.25">
      <c r="C21" s="33"/>
      <c r="D21" s="5" t="s">
        <v>8</v>
      </c>
      <c r="E21" s="11">
        <v>0.58979999999999999</v>
      </c>
      <c r="F21" s="11">
        <v>0.41020000000000001</v>
      </c>
      <c r="G21" s="6">
        <v>768</v>
      </c>
      <c r="H21" s="6">
        <v>2528</v>
      </c>
      <c r="I21" s="11">
        <v>2.9499999999999998E-2</v>
      </c>
    </row>
    <row r="22" spans="3:9" ht="15.75" thickBot="1" x14ac:dyDescent="0.3">
      <c r="C22" s="34"/>
      <c r="D22" s="7" t="s">
        <v>9</v>
      </c>
      <c r="E22" s="12">
        <v>0.6018</v>
      </c>
      <c r="F22" s="12">
        <v>0.3982</v>
      </c>
      <c r="G22" s="8">
        <v>1366</v>
      </c>
      <c r="H22" s="8">
        <v>4275</v>
      </c>
      <c r="I22" s="13">
        <v>2.1899999999999999E-2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A22"/>
  <sheetViews>
    <sheetView workbookViewId="0">
      <selection activeCell="E4" sqref="E4:X4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7" x14ac:dyDescent="0.25">
      <c r="A1" s="23" t="s">
        <v>123</v>
      </c>
    </row>
    <row r="2" spans="1:27" x14ac:dyDescent="0.25">
      <c r="A2" s="1" t="s">
        <v>105</v>
      </c>
    </row>
    <row r="4" spans="1:27" ht="135" x14ac:dyDescent="0.25">
      <c r="E4" s="2" t="s">
        <v>198</v>
      </c>
      <c r="F4" s="2" t="s">
        <v>199</v>
      </c>
      <c r="G4" s="2" t="s">
        <v>200</v>
      </c>
      <c r="H4" s="2" t="s">
        <v>201</v>
      </c>
      <c r="I4" s="2" t="s">
        <v>202</v>
      </c>
      <c r="J4" s="2" t="s">
        <v>203</v>
      </c>
      <c r="K4" s="2" t="s">
        <v>204</v>
      </c>
      <c r="L4" s="2" t="s">
        <v>205</v>
      </c>
      <c r="M4" s="2" t="s">
        <v>206</v>
      </c>
      <c r="N4" s="2" t="s">
        <v>207</v>
      </c>
      <c r="O4" s="2" t="s">
        <v>208</v>
      </c>
      <c r="P4" s="2" t="s">
        <v>210</v>
      </c>
      <c r="Q4" s="2" t="s">
        <v>211</v>
      </c>
      <c r="R4" s="2" t="s">
        <v>212</v>
      </c>
      <c r="S4" s="2" t="s">
        <v>213</v>
      </c>
      <c r="T4" s="2" t="s">
        <v>214</v>
      </c>
      <c r="U4" s="2" t="s">
        <v>215</v>
      </c>
      <c r="V4" s="2" t="s">
        <v>216</v>
      </c>
      <c r="W4" s="2" t="s">
        <v>217</v>
      </c>
      <c r="X4" s="2" t="s">
        <v>218</v>
      </c>
      <c r="Y4" s="2" t="s">
        <v>26</v>
      </c>
      <c r="Z4" s="2" t="s">
        <v>4</v>
      </c>
      <c r="AA4" s="2" t="s">
        <v>5</v>
      </c>
    </row>
    <row r="5" spans="1:27" x14ac:dyDescent="0.25">
      <c r="C5" s="35" t="s">
        <v>6</v>
      </c>
      <c r="D5" s="3" t="s">
        <v>7</v>
      </c>
      <c r="E5" s="10">
        <v>0.56520000000000004</v>
      </c>
      <c r="F5" s="10">
        <v>0</v>
      </c>
      <c r="G5" s="10">
        <v>0</v>
      </c>
      <c r="H5" s="10">
        <v>0</v>
      </c>
      <c r="I5" s="10">
        <v>4.3499999999999997E-2</v>
      </c>
      <c r="J5" s="10">
        <v>4.3499999999999997E-2</v>
      </c>
      <c r="K5" s="10">
        <v>4.3499999999999997E-2</v>
      </c>
      <c r="L5" s="10">
        <v>0</v>
      </c>
      <c r="M5" s="10">
        <v>0</v>
      </c>
      <c r="N5" s="10">
        <v>0</v>
      </c>
      <c r="O5" s="10">
        <v>4.3499999999999997E-2</v>
      </c>
      <c r="P5" s="10">
        <v>0</v>
      </c>
      <c r="Q5" s="10">
        <v>0</v>
      </c>
      <c r="R5" s="10">
        <v>4.3499999999999997E-2</v>
      </c>
      <c r="S5" s="10">
        <v>0.21740000000000001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4">
        <v>23</v>
      </c>
      <c r="Z5" s="4">
        <v>40</v>
      </c>
      <c r="AA5" s="10">
        <v>0.13489999999999999</v>
      </c>
    </row>
    <row r="6" spans="1:27" x14ac:dyDescent="0.25">
      <c r="C6" s="33"/>
      <c r="D6" s="5" t="s">
        <v>8</v>
      </c>
      <c r="E6" s="11">
        <v>0.2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0.04</v>
      </c>
      <c r="Q6" s="11">
        <v>0</v>
      </c>
      <c r="R6" s="11">
        <v>0</v>
      </c>
      <c r="S6" s="11">
        <v>0.76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Y6" s="6">
        <v>25</v>
      </c>
      <c r="Z6" s="6">
        <v>74</v>
      </c>
      <c r="AA6" s="11">
        <v>0.16059999999999999</v>
      </c>
    </row>
    <row r="7" spans="1:27" ht="15.75" thickBot="1" x14ac:dyDescent="0.3">
      <c r="C7" s="36"/>
      <c r="D7" s="7" t="s">
        <v>9</v>
      </c>
      <c r="E7" s="12">
        <v>0.375</v>
      </c>
      <c r="F7" s="12">
        <v>0</v>
      </c>
      <c r="G7" s="12">
        <v>0</v>
      </c>
      <c r="H7" s="12">
        <v>0</v>
      </c>
      <c r="I7" s="12">
        <v>2.0799999999999999E-2</v>
      </c>
      <c r="J7" s="12">
        <v>2.0799999999999999E-2</v>
      </c>
      <c r="K7" s="12">
        <v>2.0799999999999999E-2</v>
      </c>
      <c r="L7" s="12">
        <v>0</v>
      </c>
      <c r="M7" s="12">
        <v>0</v>
      </c>
      <c r="N7" s="12">
        <v>0</v>
      </c>
      <c r="O7" s="12">
        <v>2.0799999999999999E-2</v>
      </c>
      <c r="P7" s="12">
        <v>2.0799999999999999E-2</v>
      </c>
      <c r="Q7" s="12">
        <v>0</v>
      </c>
      <c r="R7" s="12">
        <v>2.0799999999999999E-2</v>
      </c>
      <c r="S7" s="12">
        <v>0.5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8">
        <v>48</v>
      </c>
      <c r="Z7" s="8">
        <v>114</v>
      </c>
      <c r="AA7" s="13">
        <v>0.1081</v>
      </c>
    </row>
    <row r="8" spans="1:27" x14ac:dyDescent="0.25">
      <c r="C8" s="37" t="s">
        <v>10</v>
      </c>
      <c r="D8" s="3" t="s">
        <v>7</v>
      </c>
      <c r="E8" s="10">
        <v>0.1012</v>
      </c>
      <c r="F8" s="10">
        <v>7.7999999999999996E-3</v>
      </c>
      <c r="G8" s="10">
        <v>2.7199999999999998E-2</v>
      </c>
      <c r="H8" s="10">
        <v>9.3399999999999997E-2</v>
      </c>
      <c r="I8" s="10">
        <v>0</v>
      </c>
      <c r="J8" s="10">
        <v>7.7999999999999996E-3</v>
      </c>
      <c r="K8" s="10">
        <v>4.2799999999999998E-2</v>
      </c>
      <c r="L8" s="10">
        <v>1.17E-2</v>
      </c>
      <c r="M8" s="10">
        <v>1.17E-2</v>
      </c>
      <c r="N8" s="10">
        <v>4.6699999999999998E-2</v>
      </c>
      <c r="O8" s="10">
        <v>5.0599999999999999E-2</v>
      </c>
      <c r="P8" s="10">
        <v>0.16339999999999999</v>
      </c>
      <c r="Q8" s="10">
        <v>3.5000000000000003E-2</v>
      </c>
      <c r="R8" s="10">
        <v>6.6100000000000006E-2</v>
      </c>
      <c r="S8" s="10">
        <v>0.214</v>
      </c>
      <c r="T8" s="10">
        <v>9.3399999999999997E-2</v>
      </c>
      <c r="U8" s="10">
        <v>1.5599999999999999E-2</v>
      </c>
      <c r="V8" s="10">
        <v>1.17E-2</v>
      </c>
      <c r="W8" s="10">
        <v>0</v>
      </c>
      <c r="X8" s="10">
        <v>0</v>
      </c>
      <c r="Y8" s="4">
        <v>257</v>
      </c>
      <c r="Z8" s="4">
        <v>725</v>
      </c>
      <c r="AA8" s="10">
        <v>4.9099999999999998E-2</v>
      </c>
    </row>
    <row r="9" spans="1:27" x14ac:dyDescent="0.25">
      <c r="C9" s="33"/>
      <c r="D9" s="5" t="s">
        <v>8</v>
      </c>
      <c r="E9" s="11">
        <v>7.0300000000000001E-2</v>
      </c>
      <c r="F9" s="11">
        <v>0</v>
      </c>
      <c r="G9" s="11">
        <v>1.9199999999999998E-2</v>
      </c>
      <c r="H9" s="11">
        <v>1.9199999999999998E-2</v>
      </c>
      <c r="I9" s="11">
        <v>6.4000000000000003E-3</v>
      </c>
      <c r="J9" s="11">
        <v>1.2800000000000001E-2</v>
      </c>
      <c r="K9" s="11">
        <v>5.11E-2</v>
      </c>
      <c r="L9" s="11">
        <v>6.4000000000000003E-3</v>
      </c>
      <c r="M9" s="11">
        <v>1.6E-2</v>
      </c>
      <c r="N9" s="11">
        <v>4.4699999999999997E-2</v>
      </c>
      <c r="O9" s="11">
        <v>4.1500000000000002E-2</v>
      </c>
      <c r="P9" s="11">
        <v>0.1022</v>
      </c>
      <c r="Q9" s="11">
        <v>7.3499999999999996E-2</v>
      </c>
      <c r="R9" s="11">
        <v>3.5099999999999999E-2</v>
      </c>
      <c r="S9" s="11">
        <v>0.25559999999999999</v>
      </c>
      <c r="T9" s="11">
        <v>0.2109</v>
      </c>
      <c r="U9" s="11">
        <v>9.5999999999999992E-3</v>
      </c>
      <c r="V9" s="11">
        <v>1.6E-2</v>
      </c>
      <c r="W9" s="11">
        <v>9.5999999999999992E-3</v>
      </c>
      <c r="X9" s="11">
        <v>0</v>
      </c>
      <c r="Y9" s="6">
        <v>313</v>
      </c>
      <c r="Z9" s="6">
        <v>1011</v>
      </c>
      <c r="AA9" s="11">
        <v>4.5999999999999999E-2</v>
      </c>
    </row>
    <row r="10" spans="1:27" ht="15.75" thickBot="1" x14ac:dyDescent="0.3">
      <c r="C10" s="36"/>
      <c r="D10" s="7" t="s">
        <v>9</v>
      </c>
      <c r="E10" s="12">
        <v>8.4199999999999997E-2</v>
      </c>
      <c r="F10" s="12">
        <v>3.5000000000000001E-3</v>
      </c>
      <c r="G10" s="12">
        <v>2.2800000000000001E-2</v>
      </c>
      <c r="H10" s="12">
        <v>5.2600000000000001E-2</v>
      </c>
      <c r="I10" s="12">
        <v>3.5000000000000001E-3</v>
      </c>
      <c r="J10" s="12">
        <v>1.0500000000000001E-2</v>
      </c>
      <c r="K10" s="12">
        <v>4.7399999999999998E-2</v>
      </c>
      <c r="L10" s="12">
        <v>8.8000000000000005E-3</v>
      </c>
      <c r="M10" s="12">
        <v>1.4E-2</v>
      </c>
      <c r="N10" s="12">
        <v>4.5600000000000002E-2</v>
      </c>
      <c r="O10" s="12">
        <v>4.5600000000000002E-2</v>
      </c>
      <c r="P10" s="12">
        <v>0.1298</v>
      </c>
      <c r="Q10" s="12">
        <v>5.6099999999999997E-2</v>
      </c>
      <c r="R10" s="12">
        <v>4.9099999999999998E-2</v>
      </c>
      <c r="S10" s="12">
        <v>0.23680000000000001</v>
      </c>
      <c r="T10" s="12">
        <v>0.15790000000000001</v>
      </c>
      <c r="U10" s="12">
        <v>1.23E-2</v>
      </c>
      <c r="V10" s="12">
        <v>1.4E-2</v>
      </c>
      <c r="W10" s="12">
        <v>5.3E-3</v>
      </c>
      <c r="X10" s="12">
        <v>0</v>
      </c>
      <c r="Y10" s="8">
        <v>570</v>
      </c>
      <c r="Z10" s="8">
        <v>1736</v>
      </c>
      <c r="AA10" s="13">
        <v>3.3700000000000001E-2</v>
      </c>
    </row>
    <row r="11" spans="1:27" x14ac:dyDescent="0.25">
      <c r="C11" s="37" t="s">
        <v>11</v>
      </c>
      <c r="D11" s="3" t="s">
        <v>7</v>
      </c>
      <c r="E11" s="10">
        <v>2.7699999999999999E-2</v>
      </c>
      <c r="F11" s="10">
        <v>3.5000000000000001E-3</v>
      </c>
      <c r="G11" s="10">
        <v>6.8999999999999999E-3</v>
      </c>
      <c r="H11" s="10">
        <v>2.0799999999999999E-2</v>
      </c>
      <c r="I11" s="10">
        <v>0</v>
      </c>
      <c r="J11" s="10">
        <v>5.8799999999999998E-2</v>
      </c>
      <c r="K11" s="10">
        <v>4.1500000000000002E-2</v>
      </c>
      <c r="L11" s="10">
        <v>1.7299999999999999E-2</v>
      </c>
      <c r="M11" s="10">
        <v>2.7699999999999999E-2</v>
      </c>
      <c r="N11" s="10">
        <v>6.2300000000000001E-2</v>
      </c>
      <c r="O11" s="10">
        <v>5.1900000000000002E-2</v>
      </c>
      <c r="P11" s="10">
        <v>0.1211</v>
      </c>
      <c r="Q11" s="10">
        <v>2.7699999999999999E-2</v>
      </c>
      <c r="R11" s="10">
        <v>9.69E-2</v>
      </c>
      <c r="S11" s="10">
        <v>0.26300000000000001</v>
      </c>
      <c r="T11" s="10">
        <v>7.9600000000000004E-2</v>
      </c>
      <c r="U11" s="10">
        <v>4.1500000000000002E-2</v>
      </c>
      <c r="V11" s="10">
        <v>4.1500000000000002E-2</v>
      </c>
      <c r="W11" s="10">
        <v>0</v>
      </c>
      <c r="X11" s="10">
        <v>1.04E-2</v>
      </c>
      <c r="Y11" s="4">
        <v>289</v>
      </c>
      <c r="Z11" s="4">
        <v>835</v>
      </c>
      <c r="AA11" s="10">
        <v>4.6600000000000003E-2</v>
      </c>
    </row>
    <row r="12" spans="1:27" x14ac:dyDescent="0.25">
      <c r="C12" s="33"/>
      <c r="D12" s="5" t="s">
        <v>8</v>
      </c>
      <c r="E12" s="11">
        <v>3.1600000000000003E-2</v>
      </c>
      <c r="F12" s="11">
        <v>2.5999999999999999E-3</v>
      </c>
      <c r="G12" s="11">
        <v>5.3E-3</v>
      </c>
      <c r="H12" s="11">
        <v>1.0500000000000001E-2</v>
      </c>
      <c r="I12" s="11">
        <v>7.9000000000000008E-3</v>
      </c>
      <c r="J12" s="11">
        <v>2.8899999999999999E-2</v>
      </c>
      <c r="K12" s="11">
        <v>3.95E-2</v>
      </c>
      <c r="L12" s="11">
        <v>7.9000000000000008E-3</v>
      </c>
      <c r="M12" s="11">
        <v>5.5300000000000002E-2</v>
      </c>
      <c r="N12" s="11">
        <v>2.63E-2</v>
      </c>
      <c r="O12" s="11">
        <v>4.7399999999999998E-2</v>
      </c>
      <c r="P12" s="11">
        <v>0.05</v>
      </c>
      <c r="Q12" s="11">
        <v>7.1099999999999997E-2</v>
      </c>
      <c r="R12" s="11">
        <v>6.0499999999999998E-2</v>
      </c>
      <c r="S12" s="11">
        <v>0.2868</v>
      </c>
      <c r="T12" s="11">
        <v>0.19209999999999999</v>
      </c>
      <c r="U12" s="11">
        <v>3.1600000000000003E-2</v>
      </c>
      <c r="V12" s="11">
        <v>2.8899999999999999E-2</v>
      </c>
      <c r="W12" s="11">
        <v>0</v>
      </c>
      <c r="X12" s="11">
        <v>1.5800000000000002E-2</v>
      </c>
      <c r="Y12" s="6">
        <v>380</v>
      </c>
      <c r="Z12" s="6">
        <v>1227</v>
      </c>
      <c r="AA12" s="11">
        <v>4.1799999999999997E-2</v>
      </c>
    </row>
    <row r="13" spans="1:27" ht="15.75" thickBot="1" x14ac:dyDescent="0.3">
      <c r="C13" s="36"/>
      <c r="D13" s="7" t="s">
        <v>9</v>
      </c>
      <c r="E13" s="12">
        <v>2.9899999999999999E-2</v>
      </c>
      <c r="F13" s="12">
        <v>3.0000000000000001E-3</v>
      </c>
      <c r="G13" s="12">
        <v>6.0000000000000001E-3</v>
      </c>
      <c r="H13" s="12">
        <v>1.49E-2</v>
      </c>
      <c r="I13" s="12">
        <v>4.4999999999999997E-3</v>
      </c>
      <c r="J13" s="12">
        <v>4.19E-2</v>
      </c>
      <c r="K13" s="12">
        <v>4.0399999999999998E-2</v>
      </c>
      <c r="L13" s="12">
        <v>1.2E-2</v>
      </c>
      <c r="M13" s="12">
        <v>4.3299999999999998E-2</v>
      </c>
      <c r="N13" s="12">
        <v>4.19E-2</v>
      </c>
      <c r="O13" s="12">
        <v>4.9299999999999997E-2</v>
      </c>
      <c r="P13" s="12">
        <v>8.0699999999999994E-2</v>
      </c>
      <c r="Q13" s="12">
        <v>5.2299999999999999E-2</v>
      </c>
      <c r="R13" s="12">
        <v>7.6200000000000004E-2</v>
      </c>
      <c r="S13" s="12">
        <v>0.27650000000000002</v>
      </c>
      <c r="T13" s="12">
        <v>0.14349999999999999</v>
      </c>
      <c r="U13" s="12">
        <v>3.5900000000000001E-2</v>
      </c>
      <c r="V13" s="12">
        <v>3.44E-2</v>
      </c>
      <c r="W13" s="12">
        <v>0</v>
      </c>
      <c r="X13" s="12">
        <v>1.35E-2</v>
      </c>
      <c r="Y13" s="8">
        <v>669</v>
      </c>
      <c r="Z13" s="8">
        <v>2062</v>
      </c>
      <c r="AA13" s="13">
        <v>3.1099999999999999E-2</v>
      </c>
    </row>
    <row r="14" spans="1:27" x14ac:dyDescent="0.25">
      <c r="C14" s="37" t="s">
        <v>12</v>
      </c>
      <c r="D14" s="3" t="s">
        <v>7</v>
      </c>
      <c r="E14" s="10">
        <v>2.63E-2</v>
      </c>
      <c r="F14" s="10">
        <v>5.2600000000000001E-2</v>
      </c>
      <c r="G14" s="10">
        <v>2.63E-2</v>
      </c>
      <c r="H14" s="10">
        <v>2.63E-2</v>
      </c>
      <c r="I14" s="10">
        <v>0</v>
      </c>
      <c r="J14" s="10">
        <v>7.8899999999999998E-2</v>
      </c>
      <c r="K14" s="10">
        <v>2.63E-2</v>
      </c>
      <c r="L14" s="10">
        <v>0</v>
      </c>
      <c r="M14" s="10">
        <v>0</v>
      </c>
      <c r="N14" s="10">
        <v>7.8899999999999998E-2</v>
      </c>
      <c r="O14" s="10">
        <v>0</v>
      </c>
      <c r="P14" s="10">
        <v>0.1842</v>
      </c>
      <c r="Q14" s="10">
        <v>5.2600000000000001E-2</v>
      </c>
      <c r="R14" s="10">
        <v>5.2600000000000001E-2</v>
      </c>
      <c r="S14" s="10">
        <v>7.8899999999999998E-2</v>
      </c>
      <c r="T14" s="10">
        <v>0.26319999999999999</v>
      </c>
      <c r="U14" s="10">
        <v>2.63E-2</v>
      </c>
      <c r="V14" s="10">
        <v>2.63E-2</v>
      </c>
      <c r="W14" s="10">
        <v>0</v>
      </c>
      <c r="X14" s="10">
        <v>0</v>
      </c>
      <c r="Y14" s="4">
        <v>38</v>
      </c>
      <c r="Z14" s="4">
        <v>62</v>
      </c>
      <c r="AA14" s="10">
        <v>9.9699999999999997E-2</v>
      </c>
    </row>
    <row r="15" spans="1:27" x14ac:dyDescent="0.25">
      <c r="C15" s="33"/>
      <c r="D15" s="5" t="s">
        <v>8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5.2600000000000001E-2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5.2600000000000001E-2</v>
      </c>
      <c r="S15" s="11">
        <v>0</v>
      </c>
      <c r="T15" s="11">
        <v>0.84209999999999996</v>
      </c>
      <c r="U15" s="11">
        <v>0</v>
      </c>
      <c r="V15" s="11">
        <v>5.2600000000000001E-2</v>
      </c>
      <c r="W15" s="11">
        <v>0</v>
      </c>
      <c r="X15" s="11">
        <v>0</v>
      </c>
      <c r="Y15" s="6">
        <v>19</v>
      </c>
      <c r="Z15" s="6">
        <v>57</v>
      </c>
      <c r="AA15" s="11">
        <v>0.1852</v>
      </c>
    </row>
    <row r="16" spans="1:27" ht="15.75" thickBot="1" x14ac:dyDescent="0.3">
      <c r="C16" s="36"/>
      <c r="D16" s="7" t="s">
        <v>9</v>
      </c>
      <c r="E16" s="12">
        <v>1.7500000000000002E-2</v>
      </c>
      <c r="F16" s="12">
        <v>3.5099999999999999E-2</v>
      </c>
      <c r="G16" s="12">
        <v>1.7500000000000002E-2</v>
      </c>
      <c r="H16" s="12">
        <v>1.7500000000000002E-2</v>
      </c>
      <c r="I16" s="12">
        <v>0</v>
      </c>
      <c r="J16" s="12">
        <v>7.0199999999999999E-2</v>
      </c>
      <c r="K16" s="12">
        <v>1.7500000000000002E-2</v>
      </c>
      <c r="L16" s="12">
        <v>0</v>
      </c>
      <c r="M16" s="12">
        <v>0</v>
      </c>
      <c r="N16" s="12">
        <v>5.2600000000000001E-2</v>
      </c>
      <c r="O16" s="12">
        <v>0</v>
      </c>
      <c r="P16" s="12">
        <v>0.12280000000000001</v>
      </c>
      <c r="Q16" s="12">
        <v>3.5099999999999999E-2</v>
      </c>
      <c r="R16" s="12">
        <v>5.2600000000000001E-2</v>
      </c>
      <c r="S16" s="12">
        <v>5.2600000000000001E-2</v>
      </c>
      <c r="T16" s="12">
        <v>0.45610000000000001</v>
      </c>
      <c r="U16" s="12">
        <v>1.7500000000000002E-2</v>
      </c>
      <c r="V16" s="12">
        <v>3.5099999999999999E-2</v>
      </c>
      <c r="W16" s="12">
        <v>0</v>
      </c>
      <c r="X16" s="12">
        <v>0</v>
      </c>
      <c r="Y16" s="8">
        <v>57</v>
      </c>
      <c r="Z16" s="8">
        <v>119</v>
      </c>
      <c r="AA16" s="13">
        <v>9.4100000000000003E-2</v>
      </c>
    </row>
    <row r="17" spans="3:27" x14ac:dyDescent="0.25">
      <c r="C17" s="37" t="s">
        <v>13</v>
      </c>
      <c r="D17" s="3" t="s">
        <v>7</v>
      </c>
      <c r="E17" s="10">
        <v>7.8899999999999998E-2</v>
      </c>
      <c r="F17" s="10">
        <v>0</v>
      </c>
      <c r="G17" s="10">
        <v>0</v>
      </c>
      <c r="H17" s="10">
        <v>0</v>
      </c>
      <c r="I17" s="10">
        <v>2.63E-2</v>
      </c>
      <c r="J17" s="10">
        <v>2.63E-2</v>
      </c>
      <c r="K17" s="10">
        <v>2.63E-2</v>
      </c>
      <c r="L17" s="10">
        <v>2.63E-2</v>
      </c>
      <c r="M17" s="10">
        <v>2.63E-2</v>
      </c>
      <c r="N17" s="10">
        <v>2.63E-2</v>
      </c>
      <c r="O17" s="10">
        <v>5.2600000000000001E-2</v>
      </c>
      <c r="P17" s="10">
        <v>0</v>
      </c>
      <c r="Q17" s="10">
        <v>7.8899999999999998E-2</v>
      </c>
      <c r="R17" s="10">
        <v>0.1053</v>
      </c>
      <c r="S17" s="10">
        <v>2.63E-2</v>
      </c>
      <c r="T17" s="10">
        <v>0.44740000000000002</v>
      </c>
      <c r="U17" s="10">
        <v>2.63E-2</v>
      </c>
      <c r="V17" s="10">
        <v>2.63E-2</v>
      </c>
      <c r="W17" s="10">
        <v>0</v>
      </c>
      <c r="X17" s="10">
        <v>0</v>
      </c>
      <c r="Y17" s="4">
        <v>38</v>
      </c>
      <c r="Z17" s="4">
        <v>85</v>
      </c>
      <c r="AA17" s="10">
        <v>0.11890000000000001</v>
      </c>
    </row>
    <row r="18" spans="3:27" x14ac:dyDescent="0.25">
      <c r="C18" s="33"/>
      <c r="D18" s="5" t="s">
        <v>8</v>
      </c>
      <c r="E18" s="11">
        <v>1.5900000000000001E-2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3.1699999999999999E-2</v>
      </c>
      <c r="L18" s="11">
        <v>0</v>
      </c>
      <c r="M18" s="11">
        <v>0</v>
      </c>
      <c r="N18" s="11">
        <v>0</v>
      </c>
      <c r="O18" s="11">
        <v>3.1699999999999999E-2</v>
      </c>
      <c r="P18" s="11">
        <v>0</v>
      </c>
      <c r="Q18" s="11">
        <v>4.7600000000000003E-2</v>
      </c>
      <c r="R18" s="11">
        <v>6.3500000000000001E-2</v>
      </c>
      <c r="S18" s="11">
        <v>1.5900000000000001E-2</v>
      </c>
      <c r="T18" s="11">
        <v>0.79369999999999996</v>
      </c>
      <c r="U18" s="11">
        <v>0</v>
      </c>
      <c r="V18" s="11">
        <v>0</v>
      </c>
      <c r="W18" s="11">
        <v>0</v>
      </c>
      <c r="X18" s="11">
        <v>0</v>
      </c>
      <c r="Y18" s="6">
        <v>63</v>
      </c>
      <c r="Z18" s="6">
        <v>159</v>
      </c>
      <c r="AA18" s="11">
        <v>9.6199999999999994E-2</v>
      </c>
    </row>
    <row r="19" spans="3:27" ht="15.75" thickBot="1" x14ac:dyDescent="0.3">
      <c r="C19" s="36"/>
      <c r="D19" s="7" t="s">
        <v>9</v>
      </c>
      <c r="E19" s="12">
        <v>3.9600000000000003E-2</v>
      </c>
      <c r="F19" s="12">
        <v>0</v>
      </c>
      <c r="G19" s="12">
        <v>0</v>
      </c>
      <c r="H19" s="12">
        <v>0</v>
      </c>
      <c r="I19" s="12">
        <v>9.9000000000000008E-3</v>
      </c>
      <c r="J19" s="12">
        <v>9.9000000000000008E-3</v>
      </c>
      <c r="K19" s="12">
        <v>2.9700000000000001E-2</v>
      </c>
      <c r="L19" s="12">
        <v>9.9000000000000008E-3</v>
      </c>
      <c r="M19" s="12">
        <v>9.9000000000000008E-3</v>
      </c>
      <c r="N19" s="12">
        <v>9.9000000000000008E-3</v>
      </c>
      <c r="O19" s="12">
        <v>3.9600000000000003E-2</v>
      </c>
      <c r="P19" s="12">
        <v>0</v>
      </c>
      <c r="Q19" s="12">
        <v>5.9400000000000001E-2</v>
      </c>
      <c r="R19" s="12">
        <v>7.9200000000000007E-2</v>
      </c>
      <c r="S19" s="12">
        <v>1.9800000000000002E-2</v>
      </c>
      <c r="T19" s="12">
        <v>0.66339999999999999</v>
      </c>
      <c r="U19" s="12">
        <v>9.9000000000000008E-3</v>
      </c>
      <c r="V19" s="12">
        <v>9.9000000000000008E-3</v>
      </c>
      <c r="W19" s="12">
        <v>0</v>
      </c>
      <c r="X19" s="12">
        <v>0</v>
      </c>
      <c r="Y19" s="8">
        <v>101</v>
      </c>
      <c r="Z19" s="8">
        <v>244</v>
      </c>
      <c r="AA19" s="13">
        <v>7.4800000000000005E-2</v>
      </c>
    </row>
    <row r="20" spans="3:27" x14ac:dyDescent="0.25">
      <c r="C20" s="32" t="s">
        <v>14</v>
      </c>
      <c r="D20" s="3" t="s">
        <v>7</v>
      </c>
      <c r="E20" s="10">
        <v>7.9100000000000004E-2</v>
      </c>
      <c r="F20" s="10">
        <v>7.7999999999999996E-3</v>
      </c>
      <c r="G20" s="10">
        <v>1.55E-2</v>
      </c>
      <c r="H20" s="10">
        <v>4.8099999999999997E-2</v>
      </c>
      <c r="I20" s="10">
        <v>3.0999999999999999E-3</v>
      </c>
      <c r="J20" s="10">
        <v>3.7199999999999997E-2</v>
      </c>
      <c r="K20" s="10">
        <v>4.0300000000000002E-2</v>
      </c>
      <c r="L20" s="10">
        <v>1.4E-2</v>
      </c>
      <c r="M20" s="10">
        <v>1.8599999999999998E-2</v>
      </c>
      <c r="N20" s="10">
        <v>5.2699999999999997E-2</v>
      </c>
      <c r="O20" s="10">
        <v>4.8099999999999997E-2</v>
      </c>
      <c r="P20" s="10">
        <v>0.13020000000000001</v>
      </c>
      <c r="Q20" s="10">
        <v>3.4099999999999998E-2</v>
      </c>
      <c r="R20" s="10">
        <v>8.0600000000000005E-2</v>
      </c>
      <c r="S20" s="10">
        <v>0.21709999999999999</v>
      </c>
      <c r="T20" s="10">
        <v>0.1147</v>
      </c>
      <c r="U20" s="10">
        <v>2.7900000000000001E-2</v>
      </c>
      <c r="V20" s="10">
        <v>2.64E-2</v>
      </c>
      <c r="W20" s="10">
        <v>0</v>
      </c>
      <c r="X20" s="10">
        <v>4.7000000000000002E-3</v>
      </c>
      <c r="Y20" s="4">
        <v>645</v>
      </c>
      <c r="Z20" s="4">
        <v>1747</v>
      </c>
      <c r="AA20" s="10">
        <v>3.0700000000000002E-2</v>
      </c>
    </row>
    <row r="21" spans="3:27" x14ac:dyDescent="0.25">
      <c r="C21" s="33"/>
      <c r="D21" s="5" t="s">
        <v>8</v>
      </c>
      <c r="E21" s="11">
        <v>0.05</v>
      </c>
      <c r="F21" s="11">
        <v>1.1999999999999999E-3</v>
      </c>
      <c r="G21" s="11">
        <v>0.01</v>
      </c>
      <c r="H21" s="11">
        <v>1.2500000000000001E-2</v>
      </c>
      <c r="I21" s="11">
        <v>6.1999999999999998E-3</v>
      </c>
      <c r="J21" s="11">
        <v>0.02</v>
      </c>
      <c r="K21" s="11">
        <v>4.1200000000000001E-2</v>
      </c>
      <c r="L21" s="11">
        <v>6.1999999999999998E-3</v>
      </c>
      <c r="M21" s="11">
        <v>3.2500000000000001E-2</v>
      </c>
      <c r="N21" s="11">
        <v>0.03</v>
      </c>
      <c r="O21" s="11">
        <v>4.1200000000000001E-2</v>
      </c>
      <c r="P21" s="11">
        <v>6.5000000000000002E-2</v>
      </c>
      <c r="Q21" s="11">
        <v>6.6199999999999995E-2</v>
      </c>
      <c r="R21" s="11">
        <v>4.8800000000000003E-2</v>
      </c>
      <c r="S21" s="11">
        <v>0.26119999999999999</v>
      </c>
      <c r="T21" s="11">
        <v>0.25619999999999998</v>
      </c>
      <c r="U21" s="11">
        <v>1.8800000000000001E-2</v>
      </c>
      <c r="V21" s="11">
        <v>2.1299999999999999E-2</v>
      </c>
      <c r="W21" s="11">
        <v>3.8E-3</v>
      </c>
      <c r="X21" s="11">
        <v>7.4999999999999997E-3</v>
      </c>
      <c r="Y21" s="6">
        <v>800</v>
      </c>
      <c r="Z21" s="6">
        <v>2528</v>
      </c>
      <c r="AA21" s="11">
        <v>2.87E-2</v>
      </c>
    </row>
    <row r="22" spans="3:27" ht="15.75" thickBot="1" x14ac:dyDescent="0.3">
      <c r="C22" s="34"/>
      <c r="D22" s="7" t="s">
        <v>9</v>
      </c>
      <c r="E22" s="12">
        <v>6.3E-2</v>
      </c>
      <c r="F22" s="12">
        <v>4.1999999999999997E-3</v>
      </c>
      <c r="G22" s="12">
        <v>1.2500000000000001E-2</v>
      </c>
      <c r="H22" s="12">
        <v>2.8400000000000002E-2</v>
      </c>
      <c r="I22" s="12">
        <v>4.7999999999999996E-3</v>
      </c>
      <c r="J22" s="12">
        <v>2.7699999999999999E-2</v>
      </c>
      <c r="K22" s="12">
        <v>4.0800000000000003E-2</v>
      </c>
      <c r="L22" s="12">
        <v>9.7000000000000003E-3</v>
      </c>
      <c r="M22" s="12">
        <v>2.63E-2</v>
      </c>
      <c r="N22" s="12">
        <v>4.0099999999999997E-2</v>
      </c>
      <c r="O22" s="12">
        <v>4.4299999999999999E-2</v>
      </c>
      <c r="P22" s="12">
        <v>9.4100000000000003E-2</v>
      </c>
      <c r="Q22" s="12">
        <v>5.1900000000000002E-2</v>
      </c>
      <c r="R22" s="12">
        <v>6.3E-2</v>
      </c>
      <c r="S22" s="12">
        <v>0.24149999999999999</v>
      </c>
      <c r="T22" s="12">
        <v>0.19309999999999999</v>
      </c>
      <c r="U22" s="12">
        <v>2.2800000000000001E-2</v>
      </c>
      <c r="V22" s="12">
        <v>2.35E-2</v>
      </c>
      <c r="W22" s="12">
        <v>2.0999999999999999E-3</v>
      </c>
      <c r="X22" s="12">
        <v>6.1999999999999998E-3</v>
      </c>
      <c r="Y22" s="8">
        <v>1445</v>
      </c>
      <c r="Z22" s="8">
        <v>4275</v>
      </c>
      <c r="AA22" s="13">
        <v>2.1000000000000001E-2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3" t="s">
        <v>123</v>
      </c>
    </row>
    <row r="2" spans="1:15" x14ac:dyDescent="0.25">
      <c r="A2" s="1" t="s">
        <v>106</v>
      </c>
    </row>
    <row r="4" spans="1:15" x14ac:dyDescent="0.25">
      <c r="E4" s="2" t="s">
        <v>71</v>
      </c>
      <c r="F4" s="2" t="s">
        <v>76</v>
      </c>
      <c r="G4" s="2" t="s">
        <v>77</v>
      </c>
      <c r="H4" s="2" t="s">
        <v>72</v>
      </c>
      <c r="I4" s="2" t="s">
        <v>73</v>
      </c>
      <c r="J4" s="2" t="s">
        <v>74</v>
      </c>
      <c r="K4" s="2" t="s">
        <v>75</v>
      </c>
      <c r="L4" s="2" t="s">
        <v>78</v>
      </c>
      <c r="M4" s="2" t="s">
        <v>26</v>
      </c>
      <c r="N4" s="2" t="s">
        <v>4</v>
      </c>
      <c r="O4" s="2" t="s">
        <v>5</v>
      </c>
    </row>
    <row r="5" spans="1:15" x14ac:dyDescent="0.25">
      <c r="C5" s="35" t="s">
        <v>6</v>
      </c>
      <c r="D5" s="3" t="s">
        <v>7</v>
      </c>
      <c r="E5" s="10">
        <v>0.05</v>
      </c>
      <c r="F5" s="10">
        <v>0.1</v>
      </c>
      <c r="G5" s="10">
        <v>0.35</v>
      </c>
      <c r="H5" s="10">
        <v>0.1</v>
      </c>
      <c r="I5" s="10">
        <v>0.1</v>
      </c>
      <c r="J5" s="10">
        <v>0.3</v>
      </c>
      <c r="K5" s="10">
        <v>0</v>
      </c>
      <c r="L5" s="10">
        <v>0</v>
      </c>
      <c r="M5" s="4">
        <v>20</v>
      </c>
      <c r="N5" s="4">
        <v>40</v>
      </c>
      <c r="O5" s="10">
        <v>0.15690000000000001</v>
      </c>
    </row>
    <row r="6" spans="1:15" x14ac:dyDescent="0.25">
      <c r="C6" s="33"/>
      <c r="D6" s="5" t="s">
        <v>8</v>
      </c>
      <c r="E6" s="11">
        <v>0.08</v>
      </c>
      <c r="F6" s="11">
        <v>0.04</v>
      </c>
      <c r="G6" s="11">
        <v>0.24</v>
      </c>
      <c r="H6" s="11">
        <v>0.08</v>
      </c>
      <c r="I6" s="11">
        <v>0.44</v>
      </c>
      <c r="J6" s="11">
        <v>0.12</v>
      </c>
      <c r="K6" s="11">
        <v>0</v>
      </c>
      <c r="L6" s="11">
        <v>0</v>
      </c>
      <c r="M6" s="6">
        <v>25</v>
      </c>
      <c r="N6" s="6">
        <v>74</v>
      </c>
      <c r="O6" s="11">
        <v>0.16059999999999999</v>
      </c>
    </row>
    <row r="7" spans="1:15" ht="15.75" thickBot="1" x14ac:dyDescent="0.3">
      <c r="C7" s="36"/>
      <c r="D7" s="7" t="s">
        <v>9</v>
      </c>
      <c r="E7" s="12">
        <v>6.6699999999999995E-2</v>
      </c>
      <c r="F7" s="12">
        <v>6.6699999999999995E-2</v>
      </c>
      <c r="G7" s="12">
        <v>0.28889999999999999</v>
      </c>
      <c r="H7" s="12">
        <v>8.8900000000000007E-2</v>
      </c>
      <c r="I7" s="12">
        <v>0.28889999999999999</v>
      </c>
      <c r="J7" s="12">
        <v>0.2</v>
      </c>
      <c r="K7" s="12">
        <v>0</v>
      </c>
      <c r="L7" s="12">
        <v>0</v>
      </c>
      <c r="M7" s="8">
        <v>45</v>
      </c>
      <c r="N7" s="8">
        <v>114</v>
      </c>
      <c r="O7" s="13">
        <v>0.1142</v>
      </c>
    </row>
    <row r="8" spans="1:15" x14ac:dyDescent="0.25">
      <c r="C8" s="37" t="s">
        <v>10</v>
      </c>
      <c r="D8" s="3" t="s">
        <v>7</v>
      </c>
      <c r="E8" s="10">
        <v>3.15E-2</v>
      </c>
      <c r="F8" s="10">
        <v>5.1200000000000002E-2</v>
      </c>
      <c r="G8" s="10">
        <v>0.19689999999999999</v>
      </c>
      <c r="H8" s="10">
        <v>0.2913</v>
      </c>
      <c r="I8" s="10">
        <v>0.23619999999999999</v>
      </c>
      <c r="J8" s="10">
        <v>0.16930000000000001</v>
      </c>
      <c r="K8" s="10">
        <v>1.18E-2</v>
      </c>
      <c r="L8" s="10">
        <v>1.18E-2</v>
      </c>
      <c r="M8" s="4">
        <v>254</v>
      </c>
      <c r="N8" s="4">
        <v>725</v>
      </c>
      <c r="O8" s="10">
        <v>4.9599999999999998E-2</v>
      </c>
    </row>
    <row r="9" spans="1:15" x14ac:dyDescent="0.25">
      <c r="C9" s="33"/>
      <c r="D9" s="5" t="s">
        <v>8</v>
      </c>
      <c r="E9" s="11">
        <v>5.5E-2</v>
      </c>
      <c r="F9" s="11">
        <v>0.13270000000000001</v>
      </c>
      <c r="G9" s="11">
        <v>0.29449999999999998</v>
      </c>
      <c r="H9" s="11">
        <v>0.2039</v>
      </c>
      <c r="I9" s="11">
        <v>0.19739999999999999</v>
      </c>
      <c r="J9" s="11">
        <v>8.7400000000000005E-2</v>
      </c>
      <c r="K9" s="11">
        <v>2.5899999999999999E-2</v>
      </c>
      <c r="L9" s="11">
        <v>3.2000000000000002E-3</v>
      </c>
      <c r="M9" s="6">
        <v>309</v>
      </c>
      <c r="N9" s="6">
        <v>1011</v>
      </c>
      <c r="O9" s="11">
        <v>4.65E-2</v>
      </c>
    </row>
    <row r="10" spans="1:15" ht="15.75" thickBot="1" x14ac:dyDescent="0.3">
      <c r="C10" s="36"/>
      <c r="D10" s="7" t="s">
        <v>9</v>
      </c>
      <c r="E10" s="12">
        <v>4.4400000000000002E-2</v>
      </c>
      <c r="F10" s="12">
        <v>9.5899999999999999E-2</v>
      </c>
      <c r="G10" s="12">
        <v>0.25040000000000001</v>
      </c>
      <c r="H10" s="12">
        <v>0.24329999999999999</v>
      </c>
      <c r="I10" s="12">
        <v>0.21490000000000001</v>
      </c>
      <c r="J10" s="12">
        <v>0.12429999999999999</v>
      </c>
      <c r="K10" s="12">
        <v>1.95E-2</v>
      </c>
      <c r="L10" s="12">
        <v>7.1000000000000004E-3</v>
      </c>
      <c r="M10" s="8">
        <v>563</v>
      </c>
      <c r="N10" s="8">
        <v>1736</v>
      </c>
      <c r="O10" s="13">
        <v>3.4000000000000002E-2</v>
      </c>
    </row>
    <row r="11" spans="1:15" x14ac:dyDescent="0.25">
      <c r="C11" s="37" t="s">
        <v>11</v>
      </c>
      <c r="D11" s="3" t="s">
        <v>7</v>
      </c>
      <c r="E11" s="10">
        <v>2.46E-2</v>
      </c>
      <c r="F11" s="10">
        <v>9.1200000000000003E-2</v>
      </c>
      <c r="G11" s="10">
        <v>0.28420000000000001</v>
      </c>
      <c r="H11" s="10">
        <v>0.26669999999999999</v>
      </c>
      <c r="I11" s="10">
        <v>0.15090000000000001</v>
      </c>
      <c r="J11" s="10">
        <v>0.1368</v>
      </c>
      <c r="K11" s="10">
        <v>2.81E-2</v>
      </c>
      <c r="L11" s="10">
        <v>1.7500000000000002E-2</v>
      </c>
      <c r="M11" s="4">
        <v>285</v>
      </c>
      <c r="N11" s="4">
        <v>835</v>
      </c>
      <c r="O11" s="10">
        <v>4.7100000000000003E-2</v>
      </c>
    </row>
    <row r="12" spans="1:15" x14ac:dyDescent="0.25">
      <c r="C12" s="33"/>
      <c r="D12" s="5" t="s">
        <v>8</v>
      </c>
      <c r="E12" s="11">
        <v>9.3600000000000003E-2</v>
      </c>
      <c r="F12" s="11">
        <v>0.1203</v>
      </c>
      <c r="G12" s="11">
        <v>0.28610000000000002</v>
      </c>
      <c r="H12" s="11">
        <v>0.20050000000000001</v>
      </c>
      <c r="I12" s="11">
        <v>0.16839999999999999</v>
      </c>
      <c r="J12" s="11">
        <v>0.1123</v>
      </c>
      <c r="K12" s="11">
        <v>1.6E-2</v>
      </c>
      <c r="L12" s="11">
        <v>2.7000000000000001E-3</v>
      </c>
      <c r="M12" s="6">
        <v>374</v>
      </c>
      <c r="N12" s="6">
        <v>1227</v>
      </c>
      <c r="O12" s="11">
        <v>4.2299999999999997E-2</v>
      </c>
    </row>
    <row r="13" spans="1:15" ht="15.75" thickBot="1" x14ac:dyDescent="0.3">
      <c r="C13" s="36"/>
      <c r="D13" s="7" t="s">
        <v>9</v>
      </c>
      <c r="E13" s="12">
        <v>6.3700000000000007E-2</v>
      </c>
      <c r="F13" s="12">
        <v>0.1077</v>
      </c>
      <c r="G13" s="12">
        <v>0.2853</v>
      </c>
      <c r="H13" s="12">
        <v>0.2291</v>
      </c>
      <c r="I13" s="12">
        <v>0.1608</v>
      </c>
      <c r="J13" s="12">
        <v>0.1229</v>
      </c>
      <c r="K13" s="12">
        <v>2.12E-2</v>
      </c>
      <c r="L13" s="12">
        <v>9.1000000000000004E-3</v>
      </c>
      <c r="M13" s="8">
        <v>659</v>
      </c>
      <c r="N13" s="8">
        <v>2062</v>
      </c>
      <c r="O13" s="13">
        <v>3.15E-2</v>
      </c>
    </row>
    <row r="14" spans="1:15" x14ac:dyDescent="0.25">
      <c r="C14" s="37" t="s">
        <v>12</v>
      </c>
      <c r="D14" s="3" t="s">
        <v>7</v>
      </c>
      <c r="E14" s="10">
        <v>0</v>
      </c>
      <c r="F14" s="10">
        <v>2.63E-2</v>
      </c>
      <c r="G14" s="10">
        <v>0.23680000000000001</v>
      </c>
      <c r="H14" s="10">
        <v>0.1842</v>
      </c>
      <c r="I14" s="10">
        <v>0.28949999999999998</v>
      </c>
      <c r="J14" s="10">
        <v>0.15790000000000001</v>
      </c>
      <c r="K14" s="10">
        <v>5.2600000000000001E-2</v>
      </c>
      <c r="L14" s="10">
        <v>5.2600000000000001E-2</v>
      </c>
      <c r="M14" s="4">
        <v>38</v>
      </c>
      <c r="N14" s="4">
        <v>62</v>
      </c>
      <c r="O14" s="10">
        <v>9.9699999999999997E-2</v>
      </c>
    </row>
    <row r="15" spans="1:15" x14ac:dyDescent="0.25">
      <c r="C15" s="33"/>
      <c r="D15" s="5" t="s">
        <v>8</v>
      </c>
      <c r="E15" s="11">
        <v>0</v>
      </c>
      <c r="F15" s="11">
        <v>0</v>
      </c>
      <c r="G15" s="11">
        <v>0</v>
      </c>
      <c r="H15" s="11">
        <v>0.27779999999999999</v>
      </c>
      <c r="I15" s="11">
        <v>0.38890000000000002</v>
      </c>
      <c r="J15" s="11">
        <v>0.33329999999999999</v>
      </c>
      <c r="K15" s="11">
        <v>0</v>
      </c>
      <c r="L15" s="11">
        <v>0</v>
      </c>
      <c r="M15" s="6">
        <v>18</v>
      </c>
      <c r="N15" s="6">
        <v>57</v>
      </c>
      <c r="O15" s="11">
        <v>0.1928</v>
      </c>
    </row>
    <row r="16" spans="1:15" ht="15.75" thickBot="1" x14ac:dyDescent="0.3">
      <c r="C16" s="36"/>
      <c r="D16" s="7" t="s">
        <v>9</v>
      </c>
      <c r="E16" s="12">
        <v>0</v>
      </c>
      <c r="F16" s="12">
        <v>1.7899999999999999E-2</v>
      </c>
      <c r="G16" s="12">
        <v>0.16070000000000001</v>
      </c>
      <c r="H16" s="12">
        <v>0.21429999999999999</v>
      </c>
      <c r="I16" s="12">
        <v>0.32140000000000002</v>
      </c>
      <c r="J16" s="12">
        <v>0.21429999999999999</v>
      </c>
      <c r="K16" s="12">
        <v>3.5700000000000003E-2</v>
      </c>
      <c r="L16" s="12">
        <v>3.5700000000000003E-2</v>
      </c>
      <c r="M16" s="8">
        <v>56</v>
      </c>
      <c r="N16" s="8">
        <v>119</v>
      </c>
      <c r="O16" s="13">
        <v>9.5699999999999993E-2</v>
      </c>
    </row>
    <row r="17" spans="3:15" x14ac:dyDescent="0.25">
      <c r="C17" s="37" t="s">
        <v>13</v>
      </c>
      <c r="D17" s="3" t="s">
        <v>7</v>
      </c>
      <c r="E17" s="10">
        <v>5.2600000000000001E-2</v>
      </c>
      <c r="F17" s="10">
        <v>5.2600000000000001E-2</v>
      </c>
      <c r="G17" s="10">
        <v>0.26319999999999999</v>
      </c>
      <c r="H17" s="10">
        <v>0.28949999999999998</v>
      </c>
      <c r="I17" s="10">
        <v>0.15790000000000001</v>
      </c>
      <c r="J17" s="10">
        <v>0.1842</v>
      </c>
      <c r="K17" s="10">
        <v>0</v>
      </c>
      <c r="L17" s="10">
        <v>0</v>
      </c>
      <c r="M17" s="4">
        <v>38</v>
      </c>
      <c r="N17" s="4">
        <v>85</v>
      </c>
      <c r="O17" s="10">
        <v>0.11890000000000001</v>
      </c>
    </row>
    <row r="18" spans="3:15" x14ac:dyDescent="0.25">
      <c r="C18" s="33"/>
      <c r="D18" s="5" t="s">
        <v>8</v>
      </c>
      <c r="E18" s="11">
        <v>7.8100000000000003E-2</v>
      </c>
      <c r="F18" s="11">
        <v>9.3799999999999994E-2</v>
      </c>
      <c r="G18" s="11">
        <v>0.2969</v>
      </c>
      <c r="H18" s="11">
        <v>0.2344</v>
      </c>
      <c r="I18" s="11">
        <v>0.1406</v>
      </c>
      <c r="J18" s="11">
        <v>0.1406</v>
      </c>
      <c r="K18" s="11">
        <v>1.5599999999999999E-2</v>
      </c>
      <c r="L18" s="11">
        <v>0</v>
      </c>
      <c r="M18" s="6">
        <v>64</v>
      </c>
      <c r="N18" s="6">
        <v>159</v>
      </c>
      <c r="O18" s="11">
        <v>9.5000000000000001E-2</v>
      </c>
    </row>
    <row r="19" spans="3:15" ht="15.75" thickBot="1" x14ac:dyDescent="0.3">
      <c r="C19" s="36"/>
      <c r="D19" s="7" t="s">
        <v>9</v>
      </c>
      <c r="E19" s="12">
        <v>6.8599999999999994E-2</v>
      </c>
      <c r="F19" s="12">
        <v>7.8399999999999997E-2</v>
      </c>
      <c r="G19" s="12">
        <v>0.2843</v>
      </c>
      <c r="H19" s="12">
        <v>0.25490000000000002</v>
      </c>
      <c r="I19" s="12">
        <v>0.14710000000000001</v>
      </c>
      <c r="J19" s="12">
        <v>0.15690000000000001</v>
      </c>
      <c r="K19" s="12">
        <v>9.7999999999999997E-3</v>
      </c>
      <c r="L19" s="12">
        <v>0</v>
      </c>
      <c r="M19" s="8">
        <v>102</v>
      </c>
      <c r="N19" s="8">
        <v>244</v>
      </c>
      <c r="O19" s="13">
        <v>7.4200000000000002E-2</v>
      </c>
    </row>
    <row r="20" spans="3:15" x14ac:dyDescent="0.25">
      <c r="C20" s="32" t="s">
        <v>14</v>
      </c>
      <c r="D20" s="3" t="s">
        <v>7</v>
      </c>
      <c r="E20" s="10">
        <v>2.8299999999999999E-2</v>
      </c>
      <c r="F20" s="10">
        <v>6.93E-2</v>
      </c>
      <c r="G20" s="10">
        <v>0.2472</v>
      </c>
      <c r="H20" s="10">
        <v>0.26769999999999999</v>
      </c>
      <c r="I20" s="10">
        <v>0.19209999999999999</v>
      </c>
      <c r="J20" s="10">
        <v>0.15909999999999999</v>
      </c>
      <c r="K20" s="10">
        <v>2.0500000000000001E-2</v>
      </c>
      <c r="L20" s="10">
        <v>1.5699999999999999E-2</v>
      </c>
      <c r="M20" s="4">
        <v>635</v>
      </c>
      <c r="N20" s="4">
        <v>1747</v>
      </c>
      <c r="O20" s="10">
        <v>3.1E-2</v>
      </c>
    </row>
    <row r="21" spans="3:15" x14ac:dyDescent="0.25">
      <c r="C21" s="33"/>
      <c r="D21" s="5" t="s">
        <v>8</v>
      </c>
      <c r="E21" s="11">
        <v>7.4700000000000003E-2</v>
      </c>
      <c r="F21" s="11">
        <v>0.1177</v>
      </c>
      <c r="G21" s="11">
        <v>0.2823</v>
      </c>
      <c r="H21" s="11">
        <v>0.20250000000000001</v>
      </c>
      <c r="I21" s="11">
        <v>0.19109999999999999</v>
      </c>
      <c r="J21" s="11">
        <v>0.1101</v>
      </c>
      <c r="K21" s="11">
        <v>1.9E-2</v>
      </c>
      <c r="L21" s="11">
        <v>2.5000000000000001E-3</v>
      </c>
      <c r="M21" s="6">
        <v>790</v>
      </c>
      <c r="N21" s="6">
        <v>2528</v>
      </c>
      <c r="O21" s="11">
        <v>2.8899999999999999E-2</v>
      </c>
    </row>
    <row r="22" spans="3:15" ht="15.75" thickBot="1" x14ac:dyDescent="0.3">
      <c r="C22" s="34"/>
      <c r="D22" s="7" t="s">
        <v>9</v>
      </c>
      <c r="E22" s="12">
        <v>5.3999999999999999E-2</v>
      </c>
      <c r="F22" s="12">
        <v>9.6100000000000005E-2</v>
      </c>
      <c r="G22" s="12">
        <v>0.26669999999999999</v>
      </c>
      <c r="H22" s="12">
        <v>0.2316</v>
      </c>
      <c r="I22" s="12">
        <v>0.19159999999999999</v>
      </c>
      <c r="J22" s="12">
        <v>0.13189999999999999</v>
      </c>
      <c r="K22" s="12">
        <v>1.9599999999999999E-2</v>
      </c>
      <c r="L22" s="12">
        <v>8.3999999999999995E-3</v>
      </c>
      <c r="M22" s="8">
        <v>1425</v>
      </c>
      <c r="N22" s="8">
        <v>4275</v>
      </c>
      <c r="O22" s="13">
        <v>2.12E-2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22"/>
  <sheetViews>
    <sheetView workbookViewId="0"/>
  </sheetViews>
  <sheetFormatPr baseColWidth="10" defaultRowHeight="15" x14ac:dyDescent="0.25"/>
  <cols>
    <col min="3" max="3" width="60.7109375" customWidth="1"/>
    <col min="5" max="51" width="20.7109375" customWidth="1"/>
  </cols>
  <sheetData>
    <row r="1" spans="1:17" x14ac:dyDescent="0.25">
      <c r="A1" s="23" t="s">
        <v>123</v>
      </c>
    </row>
    <row r="2" spans="1:17" x14ac:dyDescent="0.25">
      <c r="A2" s="1" t="s">
        <v>193</v>
      </c>
    </row>
    <row r="4" spans="1:17" ht="45" x14ac:dyDescent="0.25">
      <c r="E4" s="2" t="s">
        <v>71</v>
      </c>
      <c r="F4" s="2" t="s">
        <v>76</v>
      </c>
      <c r="G4" s="2" t="s">
        <v>77</v>
      </c>
      <c r="H4" s="2" t="s">
        <v>72</v>
      </c>
      <c r="I4" s="2" t="s">
        <v>73</v>
      </c>
      <c r="J4" s="2" t="s">
        <v>74</v>
      </c>
      <c r="K4" s="2" t="s">
        <v>75</v>
      </c>
      <c r="L4" s="2" t="s">
        <v>78</v>
      </c>
      <c r="M4" s="2" t="s">
        <v>26</v>
      </c>
      <c r="N4" s="2" t="s">
        <v>4</v>
      </c>
      <c r="O4" s="2" t="s">
        <v>189</v>
      </c>
      <c r="P4" s="2" t="s">
        <v>190</v>
      </c>
      <c r="Q4" s="24" t="s">
        <v>191</v>
      </c>
    </row>
    <row r="5" spans="1:17" x14ac:dyDescent="0.25">
      <c r="C5" s="35" t="s">
        <v>6</v>
      </c>
      <c r="D5" s="3" t="s">
        <v>7</v>
      </c>
      <c r="E5" s="10">
        <v>0.05</v>
      </c>
      <c r="F5" s="10">
        <v>0.1</v>
      </c>
      <c r="G5" s="10">
        <v>0.35</v>
      </c>
      <c r="H5" s="10">
        <v>0.1</v>
      </c>
      <c r="I5" s="10">
        <v>0.1</v>
      </c>
      <c r="J5" s="10">
        <v>0.3</v>
      </c>
      <c r="K5" s="10">
        <v>0</v>
      </c>
      <c r="L5" s="10">
        <v>0</v>
      </c>
      <c r="M5" s="4">
        <v>20</v>
      </c>
      <c r="N5" s="4">
        <v>40</v>
      </c>
      <c r="O5" s="25">
        <f>(E5*300+F5*750+G5*1050+H5*1350+I5*1650+J5*2100+K5*2700+L5*3500)/(SUM(E5:L5))</f>
        <v>1387.5</v>
      </c>
      <c r="P5" s="25">
        <f>(M5/(M5-1))^0.5*((E5*(300)^2+F5*750^2+G5*1050^2+H5*1350^2+I5*1650^2+J5*2100^2+K5*2700^2+L5*3500^2)/(SUM(E5:L5))-O5^2)^0.5</f>
        <v>560.98480137025183</v>
      </c>
      <c r="Q5" s="25">
        <f>1.96*((N5-M5)/(N5-1)*P5^2/M5)^0.5</f>
        <v>176.0657426900186</v>
      </c>
    </row>
    <row r="6" spans="1:17" x14ac:dyDescent="0.25">
      <c r="C6" s="33"/>
      <c r="D6" s="5" t="s">
        <v>8</v>
      </c>
      <c r="E6" s="11">
        <v>0.08</v>
      </c>
      <c r="F6" s="11">
        <v>0.04</v>
      </c>
      <c r="G6" s="11">
        <v>0.24</v>
      </c>
      <c r="H6" s="11">
        <v>0.08</v>
      </c>
      <c r="I6" s="11">
        <v>0.44</v>
      </c>
      <c r="J6" s="11">
        <v>0.12</v>
      </c>
      <c r="K6" s="11">
        <v>0</v>
      </c>
      <c r="L6" s="11">
        <v>0</v>
      </c>
      <c r="M6" s="6">
        <v>25</v>
      </c>
      <c r="N6" s="6">
        <v>74</v>
      </c>
      <c r="O6" s="26">
        <f t="shared" ref="O6:O22" si="0">(E6*300+F6*750+G6*1050+H6*1350+I6*1650+J6*2100+K6*2700+L6*3500)/(SUM(E6:L6))</f>
        <v>1392</v>
      </c>
      <c r="P6" s="26">
        <f t="shared" ref="P6:P22" si="1">(M6/(M6-1))^0.5*((E6*(300)^2+F6*750^2+G6*1050^2+H6*1350^2+I6*1650^2+J6*2100^2+K6*2700^2+L6*3500^2)/(SUM(E6:L6))-O6^2)^0.5</f>
        <v>488.97852713590606</v>
      </c>
      <c r="Q6" s="26">
        <f t="shared" ref="Q6:Q22" si="2">1.96*((N6-M6)/(N6-1)*P6^2/M6)^0.5</f>
        <v>157.04078772159536</v>
      </c>
    </row>
    <row r="7" spans="1:17" ht="15.75" thickBot="1" x14ac:dyDescent="0.3">
      <c r="C7" s="36"/>
      <c r="D7" s="7" t="s">
        <v>9</v>
      </c>
      <c r="E7" s="12">
        <v>6.6699999999999995E-2</v>
      </c>
      <c r="F7" s="12">
        <v>6.6699999999999995E-2</v>
      </c>
      <c r="G7" s="12">
        <v>0.28889999999999999</v>
      </c>
      <c r="H7" s="12">
        <v>8.8900000000000007E-2</v>
      </c>
      <c r="I7" s="12">
        <v>0.28889999999999999</v>
      </c>
      <c r="J7" s="12">
        <v>0.2</v>
      </c>
      <c r="K7" s="12">
        <v>0</v>
      </c>
      <c r="L7" s="12">
        <v>0</v>
      </c>
      <c r="M7" s="8">
        <v>45</v>
      </c>
      <c r="N7" s="8">
        <v>114</v>
      </c>
      <c r="O7" s="27">
        <f t="shared" si="0"/>
        <v>1389.9410058994099</v>
      </c>
      <c r="P7" s="27">
        <f t="shared" si="1"/>
        <v>516.08924663553114</v>
      </c>
      <c r="Q7" s="28">
        <f t="shared" si="2"/>
        <v>117.83110438999422</v>
      </c>
    </row>
    <row r="8" spans="1:17" x14ac:dyDescent="0.25">
      <c r="C8" s="37" t="s">
        <v>10</v>
      </c>
      <c r="D8" s="3" t="s">
        <v>7</v>
      </c>
      <c r="E8" s="10">
        <v>3.15E-2</v>
      </c>
      <c r="F8" s="10">
        <v>5.1200000000000002E-2</v>
      </c>
      <c r="G8" s="10">
        <v>0.19689999999999999</v>
      </c>
      <c r="H8" s="10">
        <v>0.2913</v>
      </c>
      <c r="I8" s="10">
        <v>0.23619999999999999</v>
      </c>
      <c r="J8" s="10">
        <v>0.16930000000000001</v>
      </c>
      <c r="K8" s="10">
        <v>1.18E-2</v>
      </c>
      <c r="L8" s="10">
        <v>1.18E-2</v>
      </c>
      <c r="M8" s="4">
        <v>254</v>
      </c>
      <c r="N8" s="4">
        <v>725</v>
      </c>
      <c r="O8" s="25">
        <f t="shared" si="0"/>
        <v>1466.2699999999998</v>
      </c>
      <c r="P8" s="25">
        <f t="shared" si="1"/>
        <v>500.89025457485593</v>
      </c>
      <c r="Q8" s="25">
        <f t="shared" si="2"/>
        <v>49.684733600162694</v>
      </c>
    </row>
    <row r="9" spans="1:17" x14ac:dyDescent="0.25">
      <c r="C9" s="33"/>
      <c r="D9" s="5" t="s">
        <v>8</v>
      </c>
      <c r="E9" s="11">
        <v>5.5E-2</v>
      </c>
      <c r="F9" s="11">
        <v>0.13270000000000001</v>
      </c>
      <c r="G9" s="11">
        <v>0.29449999999999998</v>
      </c>
      <c r="H9" s="11">
        <v>0.2039</v>
      </c>
      <c r="I9" s="11">
        <v>0.19739999999999999</v>
      </c>
      <c r="J9" s="11">
        <v>8.7400000000000005E-2</v>
      </c>
      <c r="K9" s="11">
        <v>2.5899999999999999E-2</v>
      </c>
      <c r="L9" s="11">
        <v>3.2000000000000002E-3</v>
      </c>
      <c r="M9" s="6">
        <v>309</v>
      </c>
      <c r="N9" s="6">
        <v>1011</v>
      </c>
      <c r="O9" s="26">
        <f t="shared" si="0"/>
        <v>1290.895</v>
      </c>
      <c r="P9" s="26">
        <f t="shared" si="1"/>
        <v>511.06714122051358</v>
      </c>
      <c r="Q9" s="26">
        <f t="shared" si="2"/>
        <v>47.50755282689434</v>
      </c>
    </row>
    <row r="10" spans="1:17" ht="15.75" thickBot="1" x14ac:dyDescent="0.3">
      <c r="C10" s="36"/>
      <c r="D10" s="7" t="s">
        <v>9</v>
      </c>
      <c r="E10" s="12">
        <v>4.4400000000000002E-2</v>
      </c>
      <c r="F10" s="12">
        <v>9.5899999999999999E-2</v>
      </c>
      <c r="G10" s="12">
        <v>0.25040000000000001</v>
      </c>
      <c r="H10" s="12">
        <v>0.24329999999999999</v>
      </c>
      <c r="I10" s="12">
        <v>0.21490000000000001</v>
      </c>
      <c r="J10" s="12">
        <v>0.12429999999999999</v>
      </c>
      <c r="K10" s="12">
        <v>1.95E-2</v>
      </c>
      <c r="L10" s="12">
        <v>7.1000000000000004E-3</v>
      </c>
      <c r="M10" s="8">
        <v>563</v>
      </c>
      <c r="N10" s="8">
        <v>1736</v>
      </c>
      <c r="O10" s="27">
        <f t="shared" si="0"/>
        <v>1370.00900180036</v>
      </c>
      <c r="P10" s="27">
        <f t="shared" si="1"/>
        <v>513.56606088096953</v>
      </c>
      <c r="Q10" s="28">
        <f t="shared" si="2"/>
        <v>34.881685010524549</v>
      </c>
    </row>
    <row r="11" spans="1:17" x14ac:dyDescent="0.25">
      <c r="C11" s="37" t="s">
        <v>11</v>
      </c>
      <c r="D11" s="3" t="s">
        <v>7</v>
      </c>
      <c r="E11" s="10">
        <v>2.46E-2</v>
      </c>
      <c r="F11" s="10">
        <v>9.1200000000000003E-2</v>
      </c>
      <c r="G11" s="10">
        <v>0.28420000000000001</v>
      </c>
      <c r="H11" s="10">
        <v>0.26669999999999999</v>
      </c>
      <c r="I11" s="10">
        <v>0.15090000000000001</v>
      </c>
      <c r="J11" s="10">
        <v>0.1368</v>
      </c>
      <c r="K11" s="10">
        <v>2.81E-2</v>
      </c>
      <c r="L11" s="10">
        <v>1.7500000000000002E-2</v>
      </c>
      <c r="M11" s="4">
        <v>285</v>
      </c>
      <c r="N11" s="4">
        <v>835</v>
      </c>
      <c r="O11" s="25">
        <f t="shared" si="0"/>
        <v>1407.6200000000001</v>
      </c>
      <c r="P11" s="25">
        <f t="shared" si="1"/>
        <v>553.10202095500097</v>
      </c>
      <c r="Q11" s="25">
        <f t="shared" si="2"/>
        <v>52.147945875854248</v>
      </c>
    </row>
    <row r="12" spans="1:17" x14ac:dyDescent="0.25">
      <c r="C12" s="33"/>
      <c r="D12" s="5" t="s">
        <v>8</v>
      </c>
      <c r="E12" s="11">
        <v>9.3600000000000003E-2</v>
      </c>
      <c r="F12" s="11">
        <v>0.1203</v>
      </c>
      <c r="G12" s="11">
        <v>0.28610000000000002</v>
      </c>
      <c r="H12" s="11">
        <v>0.20050000000000001</v>
      </c>
      <c r="I12" s="11">
        <v>0.16839999999999999</v>
      </c>
      <c r="J12" s="11">
        <v>0.1123</v>
      </c>
      <c r="K12" s="11">
        <v>1.6E-2</v>
      </c>
      <c r="L12" s="11">
        <v>2.7000000000000001E-3</v>
      </c>
      <c r="M12" s="6">
        <v>374</v>
      </c>
      <c r="N12" s="6">
        <v>1227</v>
      </c>
      <c r="O12" s="26">
        <f t="shared" si="0"/>
        <v>1255.8505850585059</v>
      </c>
      <c r="P12" s="26">
        <f t="shared" si="1"/>
        <v>533.04910511553453</v>
      </c>
      <c r="Q12" s="26">
        <f t="shared" si="2"/>
        <v>45.062654320517325</v>
      </c>
    </row>
    <row r="13" spans="1:17" ht="15.75" thickBot="1" x14ac:dyDescent="0.3">
      <c r="C13" s="36"/>
      <c r="D13" s="7" t="s">
        <v>9</v>
      </c>
      <c r="E13" s="12">
        <v>6.3700000000000007E-2</v>
      </c>
      <c r="F13" s="12">
        <v>0.1077</v>
      </c>
      <c r="G13" s="12">
        <v>0.2853</v>
      </c>
      <c r="H13" s="12">
        <v>0.2291</v>
      </c>
      <c r="I13" s="12">
        <v>0.1608</v>
      </c>
      <c r="J13" s="12">
        <v>0.1229</v>
      </c>
      <c r="K13" s="12">
        <v>2.12E-2</v>
      </c>
      <c r="L13" s="12">
        <v>9.1000000000000004E-3</v>
      </c>
      <c r="M13" s="8">
        <v>659</v>
      </c>
      <c r="N13" s="8">
        <v>2062</v>
      </c>
      <c r="O13" s="27">
        <f t="shared" si="0"/>
        <v>1321.4992998599719</v>
      </c>
      <c r="P13" s="27">
        <f t="shared" si="1"/>
        <v>546.51990535895379</v>
      </c>
      <c r="Q13" s="28">
        <f t="shared" si="2"/>
        <v>34.427793401975244</v>
      </c>
    </row>
    <row r="14" spans="1:17" x14ac:dyDescent="0.25">
      <c r="C14" s="37" t="s">
        <v>12</v>
      </c>
      <c r="D14" s="3" t="s">
        <v>7</v>
      </c>
      <c r="E14" s="10">
        <v>0</v>
      </c>
      <c r="F14" s="10">
        <v>2.63E-2</v>
      </c>
      <c r="G14" s="10">
        <v>0.23680000000000001</v>
      </c>
      <c r="H14" s="10">
        <v>0.1842</v>
      </c>
      <c r="I14" s="10">
        <v>0.28949999999999998</v>
      </c>
      <c r="J14" s="10">
        <v>0.15790000000000001</v>
      </c>
      <c r="K14" s="10">
        <v>5.2600000000000001E-2</v>
      </c>
      <c r="L14" s="10">
        <v>5.2600000000000001E-2</v>
      </c>
      <c r="M14" s="4">
        <v>38</v>
      </c>
      <c r="N14" s="4">
        <v>62</v>
      </c>
      <c r="O14" s="25">
        <f t="shared" si="0"/>
        <v>1652.5852585258526</v>
      </c>
      <c r="P14" s="25">
        <f t="shared" si="1"/>
        <v>635.43457198879389</v>
      </c>
      <c r="Q14" s="25">
        <f t="shared" si="2"/>
        <v>126.72894403057549</v>
      </c>
    </row>
    <row r="15" spans="1:17" x14ac:dyDescent="0.25">
      <c r="C15" s="33"/>
      <c r="D15" s="5" t="s">
        <v>8</v>
      </c>
      <c r="E15" s="11">
        <v>0</v>
      </c>
      <c r="F15" s="11">
        <v>0</v>
      </c>
      <c r="G15" s="11">
        <v>0</v>
      </c>
      <c r="H15" s="11">
        <v>0.27779999999999999</v>
      </c>
      <c r="I15" s="11">
        <v>0.38890000000000002</v>
      </c>
      <c r="J15" s="11">
        <v>0.33329999999999999</v>
      </c>
      <c r="K15" s="11">
        <v>0</v>
      </c>
      <c r="L15" s="11">
        <v>0</v>
      </c>
      <c r="M15" s="6">
        <v>18</v>
      </c>
      <c r="N15" s="6">
        <v>57</v>
      </c>
      <c r="O15" s="26">
        <f t="shared" si="0"/>
        <v>1716.645</v>
      </c>
      <c r="P15" s="26">
        <f t="shared" si="1"/>
        <v>305.34132218282076</v>
      </c>
      <c r="Q15" s="26">
        <f t="shared" si="2"/>
        <v>117.718221104645</v>
      </c>
    </row>
    <row r="16" spans="1:17" ht="15.75" thickBot="1" x14ac:dyDescent="0.3">
      <c r="C16" s="36"/>
      <c r="D16" s="7" t="s">
        <v>9</v>
      </c>
      <c r="E16" s="12">
        <v>0</v>
      </c>
      <c r="F16" s="12">
        <v>1.7899999999999999E-2</v>
      </c>
      <c r="G16" s="12">
        <v>0.16070000000000001</v>
      </c>
      <c r="H16" s="12">
        <v>0.21429999999999999</v>
      </c>
      <c r="I16" s="12">
        <v>0.32140000000000002</v>
      </c>
      <c r="J16" s="12">
        <v>0.21429999999999999</v>
      </c>
      <c r="K16" s="12">
        <v>3.5700000000000003E-2</v>
      </c>
      <c r="L16" s="12">
        <v>3.5700000000000003E-2</v>
      </c>
      <c r="M16" s="8">
        <v>56</v>
      </c>
      <c r="N16" s="8">
        <v>119</v>
      </c>
      <c r="O16" s="27">
        <f t="shared" si="0"/>
        <v>1673.1450000000002</v>
      </c>
      <c r="P16" s="27">
        <f t="shared" si="1"/>
        <v>549.02014042540065</v>
      </c>
      <c r="Q16" s="28">
        <f t="shared" si="2"/>
        <v>105.07021125712718</v>
      </c>
    </row>
    <row r="17" spans="3:17" x14ac:dyDescent="0.25">
      <c r="C17" s="37" t="s">
        <v>13</v>
      </c>
      <c r="D17" s="3" t="s">
        <v>7</v>
      </c>
      <c r="E17" s="10">
        <v>5.2600000000000001E-2</v>
      </c>
      <c r="F17" s="10">
        <v>5.2600000000000001E-2</v>
      </c>
      <c r="G17" s="10">
        <v>0.26319999999999999</v>
      </c>
      <c r="H17" s="10">
        <v>0.28949999999999998</v>
      </c>
      <c r="I17" s="10">
        <v>0.15790000000000001</v>
      </c>
      <c r="J17" s="10">
        <v>0.1842</v>
      </c>
      <c r="K17" s="10">
        <v>0</v>
      </c>
      <c r="L17" s="10">
        <v>0</v>
      </c>
      <c r="M17" s="4">
        <v>38</v>
      </c>
      <c r="N17" s="4">
        <v>85</v>
      </c>
      <c r="O17" s="25">
        <f t="shared" si="0"/>
        <v>1369.77</v>
      </c>
      <c r="P17" s="25">
        <f t="shared" si="1"/>
        <v>473.22440793440148</v>
      </c>
      <c r="Q17" s="25">
        <f t="shared" si="2"/>
        <v>112.54875507132391</v>
      </c>
    </row>
    <row r="18" spans="3:17" x14ac:dyDescent="0.25">
      <c r="C18" s="33"/>
      <c r="D18" s="5" t="s">
        <v>8</v>
      </c>
      <c r="E18" s="11">
        <v>7.8100000000000003E-2</v>
      </c>
      <c r="F18" s="11">
        <v>9.3799999999999994E-2</v>
      </c>
      <c r="G18" s="11">
        <v>0.2969</v>
      </c>
      <c r="H18" s="11">
        <v>0.2344</v>
      </c>
      <c r="I18" s="11">
        <v>0.1406</v>
      </c>
      <c r="J18" s="11">
        <v>0.1406</v>
      </c>
      <c r="K18" s="11">
        <v>1.5599999999999999E-2</v>
      </c>
      <c r="L18" s="11">
        <v>0</v>
      </c>
      <c r="M18" s="6">
        <v>64</v>
      </c>
      <c r="N18" s="6">
        <v>159</v>
      </c>
      <c r="O18" s="26">
        <f t="shared" si="0"/>
        <v>1291.3349999999996</v>
      </c>
      <c r="P18" s="26">
        <f t="shared" si="1"/>
        <v>517.20878989326729</v>
      </c>
      <c r="Q18" s="26">
        <f t="shared" si="2"/>
        <v>98.257393787839234</v>
      </c>
    </row>
    <row r="19" spans="3:17" ht="15.75" thickBot="1" x14ac:dyDescent="0.3">
      <c r="C19" s="36"/>
      <c r="D19" s="7" t="s">
        <v>9</v>
      </c>
      <c r="E19" s="12">
        <v>6.8599999999999994E-2</v>
      </c>
      <c r="F19" s="12">
        <v>7.8399999999999997E-2</v>
      </c>
      <c r="G19" s="12">
        <v>0.2843</v>
      </c>
      <c r="H19" s="12">
        <v>0.25490000000000002</v>
      </c>
      <c r="I19" s="12">
        <v>0.14710000000000001</v>
      </c>
      <c r="J19" s="12">
        <v>0.15690000000000001</v>
      </c>
      <c r="K19" s="12">
        <v>9.7999999999999997E-3</v>
      </c>
      <c r="L19" s="12">
        <v>0</v>
      </c>
      <c r="M19" s="8">
        <v>102</v>
      </c>
      <c r="N19" s="8">
        <v>244</v>
      </c>
      <c r="O19" s="27">
        <f t="shared" si="0"/>
        <v>1320.6750000000002</v>
      </c>
      <c r="P19" s="27">
        <f t="shared" si="1"/>
        <v>500.39297454377981</v>
      </c>
      <c r="Q19" s="28">
        <f t="shared" si="2"/>
        <v>74.23491652072498</v>
      </c>
    </row>
    <row r="20" spans="3:17" x14ac:dyDescent="0.25">
      <c r="C20" s="32" t="s">
        <v>14</v>
      </c>
      <c r="D20" s="3" t="s">
        <v>7</v>
      </c>
      <c r="E20" s="10">
        <v>2.8299999999999999E-2</v>
      </c>
      <c r="F20" s="10">
        <v>6.93E-2</v>
      </c>
      <c r="G20" s="10">
        <v>0.2472</v>
      </c>
      <c r="H20" s="10">
        <v>0.26769999999999999</v>
      </c>
      <c r="I20" s="10">
        <v>0.19209999999999999</v>
      </c>
      <c r="J20" s="10">
        <v>0.15909999999999999</v>
      </c>
      <c r="K20" s="10">
        <v>2.0500000000000001E-2</v>
      </c>
      <c r="L20" s="10">
        <v>1.5699999999999999E-2</v>
      </c>
      <c r="M20" s="4">
        <v>635</v>
      </c>
      <c r="N20" s="4">
        <v>1747</v>
      </c>
      <c r="O20" s="25">
        <f t="shared" si="0"/>
        <v>1442.9392939293928</v>
      </c>
      <c r="P20" s="25">
        <f t="shared" si="1"/>
        <v>535.68433231823485</v>
      </c>
      <c r="Q20" s="25">
        <f t="shared" si="2"/>
        <v>33.251284513530976</v>
      </c>
    </row>
    <row r="21" spans="3:17" x14ac:dyDescent="0.25">
      <c r="C21" s="33"/>
      <c r="D21" s="5" t="s">
        <v>8</v>
      </c>
      <c r="E21" s="11">
        <v>7.4700000000000003E-2</v>
      </c>
      <c r="F21" s="11">
        <v>0.1177</v>
      </c>
      <c r="G21" s="11">
        <v>0.2823</v>
      </c>
      <c r="H21" s="11">
        <v>0.20250000000000001</v>
      </c>
      <c r="I21" s="11">
        <v>0.19109999999999999</v>
      </c>
      <c r="J21" s="11">
        <v>0.1101</v>
      </c>
      <c r="K21" s="11">
        <v>1.9E-2</v>
      </c>
      <c r="L21" s="11">
        <v>2.5000000000000001E-3</v>
      </c>
      <c r="M21" s="6">
        <v>790</v>
      </c>
      <c r="N21" s="6">
        <v>2528</v>
      </c>
      <c r="O21" s="26">
        <f t="shared" si="0"/>
        <v>1287.1787178717871</v>
      </c>
      <c r="P21" s="26">
        <f t="shared" si="1"/>
        <v>521.41627297410071</v>
      </c>
      <c r="Q21" s="26">
        <f t="shared" si="2"/>
        <v>30.154308372656047</v>
      </c>
    </row>
    <row r="22" spans="3:17" ht="15.75" thickBot="1" x14ac:dyDescent="0.3">
      <c r="C22" s="34"/>
      <c r="D22" s="7" t="s">
        <v>9</v>
      </c>
      <c r="E22" s="12">
        <v>5.3999999999999999E-2</v>
      </c>
      <c r="F22" s="12">
        <v>9.6100000000000005E-2</v>
      </c>
      <c r="G22" s="12">
        <v>0.26669999999999999</v>
      </c>
      <c r="H22" s="12">
        <v>0.2316</v>
      </c>
      <c r="I22" s="12">
        <v>0.19159999999999999</v>
      </c>
      <c r="J22" s="12">
        <v>0.13189999999999999</v>
      </c>
      <c r="K22" s="12">
        <v>1.9599999999999999E-2</v>
      </c>
      <c r="L22" s="12">
        <v>8.3999999999999995E-3</v>
      </c>
      <c r="M22" s="8">
        <v>1425</v>
      </c>
      <c r="N22" s="8">
        <v>4275</v>
      </c>
      <c r="O22" s="27">
        <f t="shared" si="0"/>
        <v>1356.5556555655567</v>
      </c>
      <c r="P22" s="27">
        <f t="shared" si="1"/>
        <v>533.20418403422605</v>
      </c>
      <c r="Q22" s="28">
        <f t="shared" si="2"/>
        <v>22.607230322393967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107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6.65</v>
      </c>
      <c r="F5" s="4">
        <v>3.55</v>
      </c>
      <c r="G5" s="4">
        <v>23</v>
      </c>
      <c r="H5" s="4">
        <v>40</v>
      </c>
      <c r="I5" s="4">
        <v>0.96</v>
      </c>
    </row>
    <row r="6" spans="1:9" x14ac:dyDescent="0.25">
      <c r="C6" s="33"/>
      <c r="D6" s="5" t="s">
        <v>8</v>
      </c>
      <c r="E6" s="6">
        <v>8.3800000000000008</v>
      </c>
      <c r="F6" s="6">
        <v>1.79</v>
      </c>
      <c r="G6" s="6">
        <v>24</v>
      </c>
      <c r="H6" s="6">
        <v>74</v>
      </c>
      <c r="I6" s="6">
        <v>0.59</v>
      </c>
    </row>
    <row r="7" spans="1:9" ht="15.75" thickBot="1" x14ac:dyDescent="0.3">
      <c r="C7" s="36"/>
      <c r="D7" s="7" t="s">
        <v>9</v>
      </c>
      <c r="E7" s="8">
        <v>7.53</v>
      </c>
      <c r="F7" s="8">
        <v>2.9</v>
      </c>
      <c r="G7" s="8">
        <v>47</v>
      </c>
      <c r="H7" s="8">
        <v>114</v>
      </c>
      <c r="I7" s="9">
        <v>0.64</v>
      </c>
    </row>
    <row r="8" spans="1:9" x14ac:dyDescent="0.25">
      <c r="C8" s="37" t="s">
        <v>10</v>
      </c>
      <c r="D8" s="3" t="s">
        <v>7</v>
      </c>
      <c r="E8" s="4">
        <v>6.92</v>
      </c>
      <c r="F8" s="4">
        <v>3.22</v>
      </c>
      <c r="G8" s="4">
        <v>257</v>
      </c>
      <c r="H8" s="4">
        <v>725</v>
      </c>
      <c r="I8" s="4">
        <v>0.32</v>
      </c>
    </row>
    <row r="9" spans="1:9" x14ac:dyDescent="0.25">
      <c r="C9" s="33"/>
      <c r="D9" s="5" t="s">
        <v>8</v>
      </c>
      <c r="E9" s="6">
        <v>6.6</v>
      </c>
      <c r="F9" s="6">
        <v>3.78</v>
      </c>
      <c r="G9" s="6">
        <v>316</v>
      </c>
      <c r="H9" s="6">
        <v>1011</v>
      </c>
      <c r="I9" s="6">
        <v>0.35</v>
      </c>
    </row>
    <row r="10" spans="1:9" ht="15.75" thickBot="1" x14ac:dyDescent="0.3">
      <c r="C10" s="36"/>
      <c r="D10" s="7" t="s">
        <v>9</v>
      </c>
      <c r="E10" s="8">
        <v>6.74</v>
      </c>
      <c r="F10" s="8">
        <v>3.54</v>
      </c>
      <c r="G10" s="8">
        <v>573</v>
      </c>
      <c r="H10" s="8">
        <v>1736</v>
      </c>
      <c r="I10" s="9">
        <v>0.24</v>
      </c>
    </row>
    <row r="11" spans="1:9" x14ac:dyDescent="0.25">
      <c r="C11" s="37" t="s">
        <v>11</v>
      </c>
      <c r="D11" s="3" t="s">
        <v>7</v>
      </c>
      <c r="E11" s="4">
        <v>6.33</v>
      </c>
      <c r="F11" s="4">
        <v>3.7</v>
      </c>
      <c r="G11" s="4">
        <v>289</v>
      </c>
      <c r="H11" s="4">
        <v>835</v>
      </c>
      <c r="I11" s="4">
        <v>0.35</v>
      </c>
    </row>
    <row r="12" spans="1:9" x14ac:dyDescent="0.25">
      <c r="C12" s="33"/>
      <c r="D12" s="5" t="s">
        <v>8</v>
      </c>
      <c r="E12" s="6">
        <v>6.7</v>
      </c>
      <c r="F12" s="6">
        <v>3.79</v>
      </c>
      <c r="G12" s="6">
        <v>381</v>
      </c>
      <c r="H12" s="6">
        <v>1227</v>
      </c>
      <c r="I12" s="6">
        <v>0.32</v>
      </c>
    </row>
    <row r="13" spans="1:9" ht="15.75" thickBot="1" x14ac:dyDescent="0.3">
      <c r="C13" s="36"/>
      <c r="D13" s="7" t="s">
        <v>9</v>
      </c>
      <c r="E13" s="8">
        <v>6.54</v>
      </c>
      <c r="F13" s="8">
        <v>3.75</v>
      </c>
      <c r="G13" s="8">
        <v>670</v>
      </c>
      <c r="H13" s="8">
        <v>2062</v>
      </c>
      <c r="I13" s="9">
        <v>0.23</v>
      </c>
    </row>
    <row r="14" spans="1:9" x14ac:dyDescent="0.25">
      <c r="C14" s="37" t="s">
        <v>12</v>
      </c>
      <c r="D14" s="3" t="s">
        <v>7</v>
      </c>
      <c r="E14" s="4">
        <v>8.57</v>
      </c>
      <c r="F14" s="4">
        <v>2.0099999999999998</v>
      </c>
      <c r="G14" s="4">
        <v>40</v>
      </c>
      <c r="H14" s="4">
        <v>62</v>
      </c>
      <c r="I14" s="4">
        <v>0.37</v>
      </c>
    </row>
    <row r="15" spans="1:9" x14ac:dyDescent="0.25">
      <c r="C15" s="33"/>
      <c r="D15" s="5" t="s">
        <v>8</v>
      </c>
      <c r="E15" s="6">
        <v>8.83</v>
      </c>
      <c r="F15" s="6">
        <v>1.79</v>
      </c>
      <c r="G15" s="6">
        <v>18</v>
      </c>
      <c r="H15" s="6">
        <v>57</v>
      </c>
      <c r="I15" s="6">
        <v>0.69</v>
      </c>
    </row>
    <row r="16" spans="1:9" ht="15.75" thickBot="1" x14ac:dyDescent="0.3">
      <c r="C16" s="36"/>
      <c r="D16" s="7" t="s">
        <v>9</v>
      </c>
      <c r="E16" s="8">
        <v>8.66</v>
      </c>
      <c r="F16" s="8">
        <v>1.93</v>
      </c>
      <c r="G16" s="8">
        <v>58</v>
      </c>
      <c r="H16" s="8">
        <v>119</v>
      </c>
      <c r="I16" s="9">
        <v>0.36</v>
      </c>
    </row>
    <row r="17" spans="3:9" x14ac:dyDescent="0.25">
      <c r="C17" s="37" t="s">
        <v>13</v>
      </c>
      <c r="D17" s="3" t="s">
        <v>7</v>
      </c>
      <c r="E17" s="4">
        <v>8.26</v>
      </c>
      <c r="F17" s="4">
        <v>2.6</v>
      </c>
      <c r="G17" s="4">
        <v>38</v>
      </c>
      <c r="H17" s="4">
        <v>85</v>
      </c>
      <c r="I17" s="4">
        <v>0.62</v>
      </c>
    </row>
    <row r="18" spans="3:9" x14ac:dyDescent="0.25">
      <c r="C18" s="33"/>
      <c r="D18" s="5" t="s">
        <v>8</v>
      </c>
      <c r="E18" s="6">
        <v>8.91</v>
      </c>
      <c r="F18" s="6">
        <v>2.29</v>
      </c>
      <c r="G18" s="6">
        <v>64</v>
      </c>
      <c r="H18" s="6">
        <v>159</v>
      </c>
      <c r="I18" s="6">
        <v>0.44</v>
      </c>
    </row>
    <row r="19" spans="3:9" ht="15.75" thickBot="1" x14ac:dyDescent="0.3">
      <c r="C19" s="36"/>
      <c r="D19" s="7" t="s">
        <v>9</v>
      </c>
      <c r="E19" s="8">
        <v>8.67</v>
      </c>
      <c r="F19" s="8">
        <v>2.42</v>
      </c>
      <c r="G19" s="8">
        <v>102</v>
      </c>
      <c r="H19" s="8">
        <v>244</v>
      </c>
      <c r="I19" s="9">
        <v>0.36</v>
      </c>
    </row>
    <row r="20" spans="3:9" x14ac:dyDescent="0.25">
      <c r="C20" s="32" t="s">
        <v>14</v>
      </c>
      <c r="D20" s="3" t="s">
        <v>7</v>
      </c>
      <c r="E20" s="4">
        <v>6.83</v>
      </c>
      <c r="F20" s="4">
        <v>3.42</v>
      </c>
      <c r="G20" s="4">
        <v>647</v>
      </c>
      <c r="H20" s="4">
        <v>1747</v>
      </c>
      <c r="I20" s="4">
        <v>0.21</v>
      </c>
    </row>
    <row r="21" spans="3:9" x14ac:dyDescent="0.25">
      <c r="C21" s="33"/>
      <c r="D21" s="5" t="s">
        <v>8</v>
      </c>
      <c r="E21" s="6">
        <v>6.93</v>
      </c>
      <c r="F21" s="6">
        <v>3.67</v>
      </c>
      <c r="G21" s="6">
        <v>803</v>
      </c>
      <c r="H21" s="6">
        <v>2528</v>
      </c>
      <c r="I21" s="6">
        <v>0.21</v>
      </c>
    </row>
    <row r="22" spans="3:9" ht="15.75" thickBot="1" x14ac:dyDescent="0.3">
      <c r="C22" s="34"/>
      <c r="D22" s="7" t="s">
        <v>9</v>
      </c>
      <c r="E22" s="8">
        <v>6.88</v>
      </c>
      <c r="F22" s="8">
        <v>3.57</v>
      </c>
      <c r="G22" s="8">
        <v>1450</v>
      </c>
      <c r="H22" s="8">
        <v>4275</v>
      </c>
      <c r="I22" s="9">
        <v>0.15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108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7.35</v>
      </c>
      <c r="F5" s="4">
        <v>2.67</v>
      </c>
      <c r="G5" s="4">
        <v>23</v>
      </c>
      <c r="H5" s="4">
        <v>40</v>
      </c>
      <c r="I5" s="4">
        <v>0.72</v>
      </c>
    </row>
    <row r="6" spans="1:9" x14ac:dyDescent="0.25">
      <c r="C6" s="33"/>
      <c r="D6" s="5" t="s">
        <v>8</v>
      </c>
      <c r="E6" s="6">
        <v>8.16</v>
      </c>
      <c r="F6" s="6">
        <v>1.52</v>
      </c>
      <c r="G6" s="6">
        <v>25</v>
      </c>
      <c r="H6" s="6">
        <v>74</v>
      </c>
      <c r="I6" s="6">
        <v>0.49</v>
      </c>
    </row>
    <row r="7" spans="1:9" ht="15.75" thickBot="1" x14ac:dyDescent="0.3">
      <c r="C7" s="36"/>
      <c r="D7" s="7" t="s">
        <v>9</v>
      </c>
      <c r="E7" s="8">
        <v>7.77</v>
      </c>
      <c r="F7" s="8">
        <v>2.17</v>
      </c>
      <c r="G7" s="8">
        <v>48</v>
      </c>
      <c r="H7" s="8">
        <v>114</v>
      </c>
      <c r="I7" s="9">
        <v>0.47</v>
      </c>
    </row>
    <row r="8" spans="1:9" x14ac:dyDescent="0.25">
      <c r="C8" s="37" t="s">
        <v>10</v>
      </c>
      <c r="D8" s="3" t="s">
        <v>7</v>
      </c>
      <c r="E8" s="4">
        <v>7.32</v>
      </c>
      <c r="F8" s="4">
        <v>1.74</v>
      </c>
      <c r="G8" s="4">
        <v>256</v>
      </c>
      <c r="H8" s="4">
        <v>725</v>
      </c>
      <c r="I8" s="4">
        <v>0.17</v>
      </c>
    </row>
    <row r="9" spans="1:9" x14ac:dyDescent="0.25">
      <c r="C9" s="33"/>
      <c r="D9" s="5" t="s">
        <v>8</v>
      </c>
      <c r="E9" s="6">
        <v>7.3</v>
      </c>
      <c r="F9" s="6">
        <v>1.88</v>
      </c>
      <c r="G9" s="6">
        <v>315</v>
      </c>
      <c r="H9" s="6">
        <v>1011</v>
      </c>
      <c r="I9" s="6">
        <v>0.17</v>
      </c>
    </row>
    <row r="10" spans="1:9" ht="15.75" thickBot="1" x14ac:dyDescent="0.3">
      <c r="C10" s="36"/>
      <c r="D10" s="7" t="s">
        <v>9</v>
      </c>
      <c r="E10" s="8">
        <v>7.3</v>
      </c>
      <c r="F10" s="8">
        <v>1.82</v>
      </c>
      <c r="G10" s="8">
        <v>571</v>
      </c>
      <c r="H10" s="8">
        <v>1736</v>
      </c>
      <c r="I10" s="9">
        <v>0.12</v>
      </c>
    </row>
    <row r="11" spans="1:9" x14ac:dyDescent="0.25">
      <c r="C11" s="37" t="s">
        <v>11</v>
      </c>
      <c r="D11" s="3" t="s">
        <v>7</v>
      </c>
      <c r="E11" s="4">
        <v>7.19</v>
      </c>
      <c r="F11" s="4">
        <v>1.85</v>
      </c>
      <c r="G11" s="4">
        <v>293</v>
      </c>
      <c r="H11" s="4">
        <v>835</v>
      </c>
      <c r="I11" s="4">
        <v>0.17</v>
      </c>
    </row>
    <row r="12" spans="1:9" x14ac:dyDescent="0.25">
      <c r="C12" s="33"/>
      <c r="D12" s="5" t="s">
        <v>8</v>
      </c>
      <c r="E12" s="6">
        <v>7.41</v>
      </c>
      <c r="F12" s="6">
        <v>1.98</v>
      </c>
      <c r="G12" s="6">
        <v>380</v>
      </c>
      <c r="H12" s="6">
        <v>1227</v>
      </c>
      <c r="I12" s="6">
        <v>0.17</v>
      </c>
    </row>
    <row r="13" spans="1:9" ht="15.75" thickBot="1" x14ac:dyDescent="0.3">
      <c r="C13" s="36"/>
      <c r="D13" s="7" t="s">
        <v>9</v>
      </c>
      <c r="E13" s="8">
        <v>7.31</v>
      </c>
      <c r="F13" s="8">
        <v>1.92</v>
      </c>
      <c r="G13" s="8">
        <v>673</v>
      </c>
      <c r="H13" s="8">
        <v>2062</v>
      </c>
      <c r="I13" s="9">
        <v>0.12</v>
      </c>
    </row>
    <row r="14" spans="1:9" x14ac:dyDescent="0.25">
      <c r="C14" s="37" t="s">
        <v>12</v>
      </c>
      <c r="D14" s="3" t="s">
        <v>7</v>
      </c>
      <c r="E14" s="4">
        <v>7.83</v>
      </c>
      <c r="F14" s="4">
        <v>1.34</v>
      </c>
      <c r="G14" s="4">
        <v>41</v>
      </c>
      <c r="H14" s="4">
        <v>62</v>
      </c>
      <c r="I14" s="4">
        <v>0.24</v>
      </c>
    </row>
    <row r="15" spans="1:9" x14ac:dyDescent="0.25">
      <c r="C15" s="33"/>
      <c r="D15" s="5" t="s">
        <v>8</v>
      </c>
      <c r="E15" s="6">
        <v>6.74</v>
      </c>
      <c r="F15" s="6">
        <v>1.82</v>
      </c>
      <c r="G15" s="6">
        <v>19</v>
      </c>
      <c r="H15" s="6">
        <v>57</v>
      </c>
      <c r="I15" s="6">
        <v>0.67</v>
      </c>
    </row>
    <row r="16" spans="1:9" ht="15.75" thickBot="1" x14ac:dyDescent="0.3">
      <c r="C16" s="36"/>
      <c r="D16" s="7" t="s">
        <v>9</v>
      </c>
      <c r="E16" s="8">
        <v>7.48</v>
      </c>
      <c r="F16" s="8">
        <v>1.58</v>
      </c>
      <c r="G16" s="8">
        <v>60</v>
      </c>
      <c r="H16" s="8">
        <v>119</v>
      </c>
      <c r="I16" s="9">
        <v>0.28000000000000003</v>
      </c>
    </row>
    <row r="17" spans="3:9" x14ac:dyDescent="0.25">
      <c r="C17" s="37" t="s">
        <v>13</v>
      </c>
      <c r="D17" s="3" t="s">
        <v>7</v>
      </c>
      <c r="E17" s="4">
        <v>7.05</v>
      </c>
      <c r="F17" s="4">
        <v>2.2400000000000002</v>
      </c>
      <c r="G17" s="4">
        <v>38</v>
      </c>
      <c r="H17" s="4">
        <v>85</v>
      </c>
      <c r="I17" s="4">
        <v>0.53</v>
      </c>
    </row>
    <row r="18" spans="3:9" x14ac:dyDescent="0.25">
      <c r="C18" s="33"/>
      <c r="D18" s="5" t="s">
        <v>8</v>
      </c>
      <c r="E18" s="6">
        <v>7.67</v>
      </c>
      <c r="F18" s="6">
        <v>1.73</v>
      </c>
      <c r="G18" s="6">
        <v>64</v>
      </c>
      <c r="H18" s="6">
        <v>159</v>
      </c>
      <c r="I18" s="6">
        <v>0.33</v>
      </c>
    </row>
    <row r="19" spans="3:9" ht="15.75" thickBot="1" x14ac:dyDescent="0.3">
      <c r="C19" s="36"/>
      <c r="D19" s="7" t="s">
        <v>9</v>
      </c>
      <c r="E19" s="8">
        <v>7.44</v>
      </c>
      <c r="F19" s="8">
        <v>1.95</v>
      </c>
      <c r="G19" s="8">
        <v>102</v>
      </c>
      <c r="H19" s="8">
        <v>244</v>
      </c>
      <c r="I19" s="9">
        <v>0.28999999999999998</v>
      </c>
    </row>
    <row r="20" spans="3:9" x14ac:dyDescent="0.25">
      <c r="C20" s="32" t="s">
        <v>14</v>
      </c>
      <c r="D20" s="3" t="s">
        <v>7</v>
      </c>
      <c r="E20" s="4">
        <v>7.28</v>
      </c>
      <c r="F20" s="4">
        <v>1.84</v>
      </c>
      <c r="G20" s="4">
        <v>651</v>
      </c>
      <c r="H20" s="4">
        <v>1747</v>
      </c>
      <c r="I20" s="4">
        <v>0.11</v>
      </c>
    </row>
    <row r="21" spans="3:9" x14ac:dyDescent="0.25">
      <c r="C21" s="33"/>
      <c r="D21" s="5" t="s">
        <v>8</v>
      </c>
      <c r="E21" s="6">
        <v>7.39</v>
      </c>
      <c r="F21" s="6">
        <v>1.91</v>
      </c>
      <c r="G21" s="6">
        <v>803</v>
      </c>
      <c r="H21" s="6">
        <v>2528</v>
      </c>
      <c r="I21" s="6">
        <v>0.11</v>
      </c>
    </row>
    <row r="22" spans="3:9" ht="15.75" thickBot="1" x14ac:dyDescent="0.3">
      <c r="C22" s="34"/>
      <c r="D22" s="7" t="s">
        <v>9</v>
      </c>
      <c r="E22" s="8">
        <v>7.34</v>
      </c>
      <c r="F22" s="8">
        <v>1.89</v>
      </c>
      <c r="G22" s="8">
        <v>1454</v>
      </c>
      <c r="H22" s="8">
        <v>4275</v>
      </c>
      <c r="I22" s="9">
        <v>0.08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109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8.3000000000000007</v>
      </c>
      <c r="F5" s="4">
        <v>1.99</v>
      </c>
      <c r="G5" s="4">
        <v>23</v>
      </c>
      <c r="H5" s="4">
        <v>40</v>
      </c>
      <c r="I5" s="4">
        <v>0.54</v>
      </c>
    </row>
    <row r="6" spans="1:9" x14ac:dyDescent="0.25">
      <c r="C6" s="33"/>
      <c r="D6" s="5" t="s">
        <v>8</v>
      </c>
      <c r="E6" s="6">
        <v>7.28</v>
      </c>
      <c r="F6" s="6">
        <v>2.59</v>
      </c>
      <c r="G6" s="6">
        <v>25</v>
      </c>
      <c r="H6" s="6">
        <v>74</v>
      </c>
      <c r="I6" s="6">
        <v>0.83</v>
      </c>
    </row>
    <row r="7" spans="1:9" ht="15.75" thickBot="1" x14ac:dyDescent="0.3">
      <c r="C7" s="36"/>
      <c r="D7" s="7" t="s">
        <v>9</v>
      </c>
      <c r="E7" s="8">
        <v>7.77</v>
      </c>
      <c r="F7" s="8">
        <v>2.35</v>
      </c>
      <c r="G7" s="8">
        <v>48</v>
      </c>
      <c r="H7" s="8">
        <v>114</v>
      </c>
      <c r="I7" s="9">
        <v>0.51</v>
      </c>
    </row>
    <row r="8" spans="1:9" x14ac:dyDescent="0.25">
      <c r="C8" s="37" t="s">
        <v>10</v>
      </c>
      <c r="D8" s="3" t="s">
        <v>7</v>
      </c>
      <c r="E8" s="4">
        <v>7.78</v>
      </c>
      <c r="F8" s="4">
        <v>2.1800000000000002</v>
      </c>
      <c r="G8" s="4">
        <v>257</v>
      </c>
      <c r="H8" s="4">
        <v>725</v>
      </c>
      <c r="I8" s="4">
        <v>0.21</v>
      </c>
    </row>
    <row r="9" spans="1:9" x14ac:dyDescent="0.25">
      <c r="C9" s="33"/>
      <c r="D9" s="5" t="s">
        <v>8</v>
      </c>
      <c r="E9" s="6">
        <v>7.14</v>
      </c>
      <c r="F9" s="6">
        <v>2.4500000000000002</v>
      </c>
      <c r="G9" s="6">
        <v>315</v>
      </c>
      <c r="H9" s="6">
        <v>1011</v>
      </c>
      <c r="I9" s="6">
        <v>0.22</v>
      </c>
    </row>
    <row r="10" spans="1:9" ht="15.75" thickBot="1" x14ac:dyDescent="0.3">
      <c r="C10" s="36"/>
      <c r="D10" s="7" t="s">
        <v>9</v>
      </c>
      <c r="E10" s="8">
        <v>7.42</v>
      </c>
      <c r="F10" s="8">
        <v>2.35</v>
      </c>
      <c r="G10" s="8">
        <v>572</v>
      </c>
      <c r="H10" s="8">
        <v>1736</v>
      </c>
      <c r="I10" s="9">
        <v>0.16</v>
      </c>
    </row>
    <row r="11" spans="1:9" x14ac:dyDescent="0.25">
      <c r="C11" s="37" t="s">
        <v>11</v>
      </c>
      <c r="D11" s="3" t="s">
        <v>7</v>
      </c>
      <c r="E11" s="4">
        <v>7.57</v>
      </c>
      <c r="F11" s="4">
        <v>2.19</v>
      </c>
      <c r="G11" s="4">
        <v>293</v>
      </c>
      <c r="H11" s="4">
        <v>835</v>
      </c>
      <c r="I11" s="4">
        <v>0.2</v>
      </c>
    </row>
    <row r="12" spans="1:9" x14ac:dyDescent="0.25">
      <c r="C12" s="33"/>
      <c r="D12" s="5" t="s">
        <v>8</v>
      </c>
      <c r="E12" s="6">
        <v>7.38</v>
      </c>
      <c r="F12" s="6">
        <v>2.38</v>
      </c>
      <c r="G12" s="6">
        <v>381</v>
      </c>
      <c r="H12" s="6">
        <v>1227</v>
      </c>
      <c r="I12" s="6">
        <v>0.2</v>
      </c>
    </row>
    <row r="13" spans="1:9" ht="15.75" thickBot="1" x14ac:dyDescent="0.3">
      <c r="C13" s="36"/>
      <c r="D13" s="7" t="s">
        <v>9</v>
      </c>
      <c r="E13" s="8">
        <v>7.46</v>
      </c>
      <c r="F13" s="8">
        <v>2.2999999999999998</v>
      </c>
      <c r="G13" s="8">
        <v>674</v>
      </c>
      <c r="H13" s="8">
        <v>2062</v>
      </c>
      <c r="I13" s="9">
        <v>0.14000000000000001</v>
      </c>
    </row>
    <row r="14" spans="1:9" x14ac:dyDescent="0.25">
      <c r="C14" s="37" t="s">
        <v>12</v>
      </c>
      <c r="D14" s="3" t="s">
        <v>7</v>
      </c>
      <c r="E14" s="4">
        <v>7.63</v>
      </c>
      <c r="F14" s="4">
        <v>2.56</v>
      </c>
      <c r="G14" s="4">
        <v>41</v>
      </c>
      <c r="H14" s="4">
        <v>62</v>
      </c>
      <c r="I14" s="4">
        <v>0.46</v>
      </c>
    </row>
    <row r="15" spans="1:9" x14ac:dyDescent="0.25">
      <c r="C15" s="33"/>
      <c r="D15" s="5" t="s">
        <v>8</v>
      </c>
      <c r="E15" s="6">
        <v>6.11</v>
      </c>
      <c r="F15" s="6">
        <v>2.64</v>
      </c>
      <c r="G15" s="6">
        <v>19</v>
      </c>
      <c r="H15" s="6">
        <v>57</v>
      </c>
      <c r="I15" s="6">
        <v>0.98</v>
      </c>
    </row>
    <row r="16" spans="1:9" ht="15.75" thickBot="1" x14ac:dyDescent="0.3">
      <c r="C16" s="36"/>
      <c r="D16" s="7" t="s">
        <v>9</v>
      </c>
      <c r="E16" s="8">
        <v>7.15</v>
      </c>
      <c r="F16" s="8">
        <v>2.66</v>
      </c>
      <c r="G16" s="8">
        <v>60</v>
      </c>
      <c r="H16" s="8">
        <v>119</v>
      </c>
      <c r="I16" s="9">
        <v>0.48</v>
      </c>
    </row>
    <row r="17" spans="3:9" x14ac:dyDescent="0.25">
      <c r="C17" s="37" t="s">
        <v>13</v>
      </c>
      <c r="D17" s="3" t="s">
        <v>7</v>
      </c>
      <c r="E17" s="4">
        <v>7.39</v>
      </c>
      <c r="F17" s="4">
        <v>2.21</v>
      </c>
      <c r="G17" s="4">
        <v>38</v>
      </c>
      <c r="H17" s="4">
        <v>85</v>
      </c>
      <c r="I17" s="4">
        <v>0.53</v>
      </c>
    </row>
    <row r="18" spans="3:9" x14ac:dyDescent="0.25">
      <c r="C18" s="33"/>
      <c r="D18" s="5" t="s">
        <v>8</v>
      </c>
      <c r="E18" s="6">
        <v>7.36</v>
      </c>
      <c r="F18" s="6">
        <v>2.41</v>
      </c>
      <c r="G18" s="6">
        <v>64</v>
      </c>
      <c r="H18" s="6">
        <v>159</v>
      </c>
      <c r="I18" s="6">
        <v>0.46</v>
      </c>
    </row>
    <row r="19" spans="3:9" ht="15.75" thickBot="1" x14ac:dyDescent="0.3">
      <c r="C19" s="36"/>
      <c r="D19" s="7" t="s">
        <v>9</v>
      </c>
      <c r="E19" s="8">
        <v>7.37</v>
      </c>
      <c r="F19" s="8">
        <v>2.3199999999999998</v>
      </c>
      <c r="G19" s="8">
        <v>102</v>
      </c>
      <c r="H19" s="8">
        <v>244</v>
      </c>
      <c r="I19" s="9">
        <v>0.34</v>
      </c>
    </row>
    <row r="20" spans="3:9" x14ac:dyDescent="0.25">
      <c r="C20" s="32" t="s">
        <v>14</v>
      </c>
      <c r="D20" s="3" t="s">
        <v>7</v>
      </c>
      <c r="E20" s="4">
        <v>7.67</v>
      </c>
      <c r="F20" s="4">
        <v>2.21</v>
      </c>
      <c r="G20" s="4">
        <v>652</v>
      </c>
      <c r="H20" s="4">
        <v>1747</v>
      </c>
      <c r="I20" s="4">
        <v>0.13</v>
      </c>
    </row>
    <row r="21" spans="3:9" x14ac:dyDescent="0.25">
      <c r="C21" s="33"/>
      <c r="D21" s="5" t="s">
        <v>8</v>
      </c>
      <c r="E21" s="6">
        <v>7.25</v>
      </c>
      <c r="F21" s="6">
        <v>2.4300000000000002</v>
      </c>
      <c r="G21" s="6">
        <v>804</v>
      </c>
      <c r="H21" s="6">
        <v>2528</v>
      </c>
      <c r="I21" s="6">
        <v>0.14000000000000001</v>
      </c>
    </row>
    <row r="22" spans="3:9" ht="15.75" thickBot="1" x14ac:dyDescent="0.3">
      <c r="C22" s="34"/>
      <c r="D22" s="7" t="s">
        <v>9</v>
      </c>
      <c r="E22" s="8">
        <v>7.43</v>
      </c>
      <c r="F22" s="8">
        <v>2.35</v>
      </c>
      <c r="G22" s="8">
        <v>1456</v>
      </c>
      <c r="H22" s="8">
        <v>4275</v>
      </c>
      <c r="I22" s="9">
        <v>0.1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17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8.44</v>
      </c>
      <c r="F5" s="4">
        <v>1.26</v>
      </c>
      <c r="G5" s="4">
        <v>25</v>
      </c>
      <c r="H5" s="4">
        <v>40</v>
      </c>
      <c r="I5" s="4">
        <v>0.31</v>
      </c>
    </row>
    <row r="6" spans="1:9" x14ac:dyDescent="0.25">
      <c r="C6" s="33"/>
      <c r="D6" s="5" t="s">
        <v>8</v>
      </c>
      <c r="E6" s="6">
        <v>8.07</v>
      </c>
      <c r="F6" s="6">
        <v>2</v>
      </c>
      <c r="G6" s="6">
        <v>28</v>
      </c>
      <c r="H6" s="6">
        <v>74</v>
      </c>
      <c r="I6" s="6">
        <v>0.59</v>
      </c>
    </row>
    <row r="7" spans="1:9" ht="15.75" thickBot="1" x14ac:dyDescent="0.3">
      <c r="C7" s="36"/>
      <c r="D7" s="7" t="s">
        <v>9</v>
      </c>
      <c r="E7" s="8">
        <v>8.25</v>
      </c>
      <c r="F7" s="8">
        <v>1.69</v>
      </c>
      <c r="G7" s="8">
        <v>53</v>
      </c>
      <c r="H7" s="8">
        <v>114</v>
      </c>
      <c r="I7" s="9">
        <v>0.33</v>
      </c>
    </row>
    <row r="8" spans="1:9" x14ac:dyDescent="0.25">
      <c r="C8" s="37" t="s">
        <v>10</v>
      </c>
      <c r="D8" s="3" t="s">
        <v>7</v>
      </c>
      <c r="E8" s="4">
        <v>7.19</v>
      </c>
      <c r="F8" s="4">
        <v>1.57</v>
      </c>
      <c r="G8" s="4">
        <v>321</v>
      </c>
      <c r="H8" s="4">
        <v>725</v>
      </c>
      <c r="I8" s="4">
        <v>0.13</v>
      </c>
    </row>
    <row r="9" spans="1:9" x14ac:dyDescent="0.25">
      <c r="C9" s="33"/>
      <c r="D9" s="5" t="s">
        <v>8</v>
      </c>
      <c r="E9" s="6">
        <v>7.53</v>
      </c>
      <c r="F9" s="6">
        <v>1.49</v>
      </c>
      <c r="G9" s="6">
        <v>426</v>
      </c>
      <c r="H9" s="6">
        <v>1011</v>
      </c>
      <c r="I9" s="6">
        <v>0.11</v>
      </c>
    </row>
    <row r="10" spans="1:9" ht="15.75" thickBot="1" x14ac:dyDescent="0.3">
      <c r="C10" s="36"/>
      <c r="D10" s="7" t="s">
        <v>9</v>
      </c>
      <c r="E10" s="8">
        <v>7.38</v>
      </c>
      <c r="F10" s="8">
        <v>1.53</v>
      </c>
      <c r="G10" s="8">
        <v>747</v>
      </c>
      <c r="H10" s="8">
        <v>1736</v>
      </c>
      <c r="I10" s="9">
        <v>0.08</v>
      </c>
    </row>
    <row r="11" spans="1:9" x14ac:dyDescent="0.25">
      <c r="C11" s="37" t="s">
        <v>11</v>
      </c>
      <c r="D11" s="3" t="s">
        <v>7</v>
      </c>
      <c r="E11" s="4">
        <v>7.01</v>
      </c>
      <c r="F11" s="4">
        <v>1.71</v>
      </c>
      <c r="G11" s="4">
        <v>383</v>
      </c>
      <c r="H11" s="4">
        <v>835</v>
      </c>
      <c r="I11" s="4">
        <v>0.13</v>
      </c>
    </row>
    <row r="12" spans="1:9" x14ac:dyDescent="0.25">
      <c r="C12" s="33"/>
      <c r="D12" s="5" t="s">
        <v>8</v>
      </c>
      <c r="E12" s="6">
        <v>7.29</v>
      </c>
      <c r="F12" s="6">
        <v>1.65</v>
      </c>
      <c r="G12" s="6">
        <v>556</v>
      </c>
      <c r="H12" s="6">
        <v>1227</v>
      </c>
      <c r="I12" s="6">
        <v>0.1</v>
      </c>
    </row>
    <row r="13" spans="1:9" ht="15.75" thickBot="1" x14ac:dyDescent="0.3">
      <c r="C13" s="36"/>
      <c r="D13" s="7" t="s">
        <v>9</v>
      </c>
      <c r="E13" s="8">
        <v>7.17</v>
      </c>
      <c r="F13" s="8">
        <v>1.68</v>
      </c>
      <c r="G13" s="8">
        <v>939</v>
      </c>
      <c r="H13" s="8">
        <v>2062</v>
      </c>
      <c r="I13" s="9">
        <v>0.08</v>
      </c>
    </row>
    <row r="14" spans="1:9" x14ac:dyDescent="0.25">
      <c r="C14" s="37" t="s">
        <v>12</v>
      </c>
      <c r="D14" s="3" t="s">
        <v>7</v>
      </c>
      <c r="E14" s="4">
        <v>8.02</v>
      </c>
      <c r="F14" s="4">
        <v>1.24</v>
      </c>
      <c r="G14" s="4">
        <v>42</v>
      </c>
      <c r="H14" s="4">
        <v>62</v>
      </c>
      <c r="I14" s="4">
        <v>0.21</v>
      </c>
    </row>
    <row r="15" spans="1:9" x14ac:dyDescent="0.25">
      <c r="C15" s="33"/>
      <c r="D15" s="5" t="s">
        <v>8</v>
      </c>
      <c r="E15" s="6">
        <v>7.54</v>
      </c>
      <c r="F15" s="6">
        <v>1.6</v>
      </c>
      <c r="G15" s="6">
        <v>28</v>
      </c>
      <c r="H15" s="6">
        <v>57</v>
      </c>
      <c r="I15" s="6">
        <v>0.43</v>
      </c>
    </row>
    <row r="16" spans="1:9" ht="15.75" thickBot="1" x14ac:dyDescent="0.3">
      <c r="C16" s="36"/>
      <c r="D16" s="7" t="s">
        <v>9</v>
      </c>
      <c r="E16" s="8">
        <v>7.83</v>
      </c>
      <c r="F16" s="8">
        <v>1.4</v>
      </c>
      <c r="G16" s="8">
        <v>70</v>
      </c>
      <c r="H16" s="8">
        <v>119</v>
      </c>
      <c r="I16" s="9">
        <v>0.21</v>
      </c>
    </row>
    <row r="17" spans="3:9" x14ac:dyDescent="0.25">
      <c r="C17" s="37" t="s">
        <v>13</v>
      </c>
      <c r="D17" s="3" t="s">
        <v>7</v>
      </c>
      <c r="E17" s="4">
        <v>7.25</v>
      </c>
      <c r="F17" s="4">
        <v>1.64</v>
      </c>
      <c r="G17" s="4">
        <v>44</v>
      </c>
      <c r="H17" s="4">
        <v>85</v>
      </c>
      <c r="I17" s="4">
        <v>0.34</v>
      </c>
    </row>
    <row r="18" spans="3:9" x14ac:dyDescent="0.25">
      <c r="C18" s="33"/>
      <c r="D18" s="5" t="s">
        <v>8</v>
      </c>
      <c r="E18" s="6">
        <v>7.82</v>
      </c>
      <c r="F18" s="6">
        <v>1.54</v>
      </c>
      <c r="G18" s="6">
        <v>82</v>
      </c>
      <c r="H18" s="6">
        <v>159</v>
      </c>
      <c r="I18" s="6">
        <v>0.23</v>
      </c>
    </row>
    <row r="19" spans="3:9" ht="15.75" thickBot="1" x14ac:dyDescent="0.3">
      <c r="C19" s="36"/>
      <c r="D19" s="7" t="s">
        <v>9</v>
      </c>
      <c r="E19" s="8">
        <v>7.62</v>
      </c>
      <c r="F19" s="8">
        <v>1.59</v>
      </c>
      <c r="G19" s="8">
        <v>126</v>
      </c>
      <c r="H19" s="8">
        <v>244</v>
      </c>
      <c r="I19" s="9">
        <v>0.19</v>
      </c>
    </row>
    <row r="20" spans="3:9" x14ac:dyDescent="0.25">
      <c r="C20" s="32" t="s">
        <v>14</v>
      </c>
      <c r="D20" s="3" t="s">
        <v>7</v>
      </c>
      <c r="E20" s="4">
        <v>7.19</v>
      </c>
      <c r="F20" s="4">
        <v>1.65</v>
      </c>
      <c r="G20" s="4">
        <v>815</v>
      </c>
      <c r="H20" s="4">
        <v>1747</v>
      </c>
      <c r="I20" s="4">
        <v>0.08</v>
      </c>
    </row>
    <row r="21" spans="3:9" x14ac:dyDescent="0.25">
      <c r="C21" s="33"/>
      <c r="D21" s="5" t="s">
        <v>8</v>
      </c>
      <c r="E21" s="6">
        <v>7.44</v>
      </c>
      <c r="F21" s="6">
        <v>1.6</v>
      </c>
      <c r="G21" s="6">
        <v>1120</v>
      </c>
      <c r="H21" s="6">
        <v>2528</v>
      </c>
      <c r="I21" s="6">
        <v>7.0000000000000007E-2</v>
      </c>
    </row>
    <row r="22" spans="3:9" ht="15.75" thickBot="1" x14ac:dyDescent="0.3">
      <c r="C22" s="34"/>
      <c r="D22" s="7" t="s">
        <v>9</v>
      </c>
      <c r="E22" s="8">
        <v>7.33</v>
      </c>
      <c r="F22" s="8">
        <v>1.63</v>
      </c>
      <c r="G22" s="8">
        <v>1935</v>
      </c>
      <c r="H22" s="8">
        <v>4275</v>
      </c>
      <c r="I22" s="9">
        <v>0.05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110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8.83</v>
      </c>
      <c r="F5" s="4">
        <v>1.3</v>
      </c>
      <c r="G5" s="4">
        <v>23</v>
      </c>
      <c r="H5" s="4">
        <v>40</v>
      </c>
      <c r="I5" s="4">
        <v>0.35</v>
      </c>
    </row>
    <row r="6" spans="1:9" x14ac:dyDescent="0.25">
      <c r="C6" s="33"/>
      <c r="D6" s="5" t="s">
        <v>8</v>
      </c>
      <c r="E6" s="6">
        <v>8.92</v>
      </c>
      <c r="F6" s="6">
        <v>1.19</v>
      </c>
      <c r="G6" s="6">
        <v>25</v>
      </c>
      <c r="H6" s="6">
        <v>74</v>
      </c>
      <c r="I6" s="6">
        <v>0.38</v>
      </c>
    </row>
    <row r="7" spans="1:9" ht="15.75" thickBot="1" x14ac:dyDescent="0.3">
      <c r="C7" s="36"/>
      <c r="D7" s="7" t="s">
        <v>9</v>
      </c>
      <c r="E7" s="8">
        <v>8.8800000000000008</v>
      </c>
      <c r="F7" s="8">
        <v>1.23</v>
      </c>
      <c r="G7" s="8">
        <v>48</v>
      </c>
      <c r="H7" s="8">
        <v>114</v>
      </c>
      <c r="I7" s="9">
        <v>0.27</v>
      </c>
    </row>
    <row r="8" spans="1:9" x14ac:dyDescent="0.25">
      <c r="C8" s="37" t="s">
        <v>10</v>
      </c>
      <c r="D8" s="3" t="s">
        <v>7</v>
      </c>
      <c r="E8" s="4">
        <v>8.11</v>
      </c>
      <c r="F8" s="4">
        <v>1.65</v>
      </c>
      <c r="G8" s="4">
        <v>257</v>
      </c>
      <c r="H8" s="4">
        <v>725</v>
      </c>
      <c r="I8" s="4">
        <v>0.16</v>
      </c>
    </row>
    <row r="9" spans="1:9" x14ac:dyDescent="0.25">
      <c r="C9" s="33"/>
      <c r="D9" s="5" t="s">
        <v>8</v>
      </c>
      <c r="E9" s="6">
        <v>8.0299999999999994</v>
      </c>
      <c r="F9" s="6">
        <v>1.82</v>
      </c>
      <c r="G9" s="6">
        <v>317</v>
      </c>
      <c r="H9" s="6">
        <v>1011</v>
      </c>
      <c r="I9" s="6">
        <v>0.17</v>
      </c>
    </row>
    <row r="10" spans="1:9" ht="15.75" thickBot="1" x14ac:dyDescent="0.3">
      <c r="C10" s="36"/>
      <c r="D10" s="7" t="s">
        <v>9</v>
      </c>
      <c r="E10" s="8">
        <v>8.06</v>
      </c>
      <c r="F10" s="8">
        <v>1.75</v>
      </c>
      <c r="G10" s="8">
        <v>574</v>
      </c>
      <c r="H10" s="8">
        <v>1736</v>
      </c>
      <c r="I10" s="9">
        <v>0.12</v>
      </c>
    </row>
    <row r="11" spans="1:9" x14ac:dyDescent="0.25">
      <c r="C11" s="37" t="s">
        <v>11</v>
      </c>
      <c r="D11" s="3" t="s">
        <v>7</v>
      </c>
      <c r="E11" s="4">
        <v>8.25</v>
      </c>
      <c r="F11" s="4">
        <v>1.66</v>
      </c>
      <c r="G11" s="4">
        <v>292</v>
      </c>
      <c r="H11" s="4">
        <v>835</v>
      </c>
      <c r="I11" s="4">
        <v>0.15</v>
      </c>
    </row>
    <row r="12" spans="1:9" x14ac:dyDescent="0.25">
      <c r="C12" s="33"/>
      <c r="D12" s="5" t="s">
        <v>8</v>
      </c>
      <c r="E12" s="6">
        <v>8.16</v>
      </c>
      <c r="F12" s="6">
        <v>1.83</v>
      </c>
      <c r="G12" s="6">
        <v>381</v>
      </c>
      <c r="H12" s="6">
        <v>1227</v>
      </c>
      <c r="I12" s="6">
        <v>0.15</v>
      </c>
    </row>
    <row r="13" spans="1:9" ht="15.75" thickBot="1" x14ac:dyDescent="0.3">
      <c r="C13" s="36"/>
      <c r="D13" s="7" t="s">
        <v>9</v>
      </c>
      <c r="E13" s="8">
        <v>8.1999999999999993</v>
      </c>
      <c r="F13" s="8">
        <v>1.76</v>
      </c>
      <c r="G13" s="8">
        <v>673</v>
      </c>
      <c r="H13" s="8">
        <v>2062</v>
      </c>
      <c r="I13" s="9">
        <v>0.11</v>
      </c>
    </row>
    <row r="14" spans="1:9" x14ac:dyDescent="0.25">
      <c r="C14" s="37" t="s">
        <v>12</v>
      </c>
      <c r="D14" s="3" t="s">
        <v>7</v>
      </c>
      <c r="E14" s="4">
        <v>8.73</v>
      </c>
      <c r="F14" s="4">
        <v>1.28</v>
      </c>
      <c r="G14" s="4">
        <v>41</v>
      </c>
      <c r="H14" s="4">
        <v>62</v>
      </c>
      <c r="I14" s="4">
        <v>0.23</v>
      </c>
    </row>
    <row r="15" spans="1:9" x14ac:dyDescent="0.25">
      <c r="C15" s="33"/>
      <c r="D15" s="5" t="s">
        <v>8</v>
      </c>
      <c r="E15" s="6">
        <v>7.84</v>
      </c>
      <c r="F15" s="6">
        <v>1.8</v>
      </c>
      <c r="G15" s="6">
        <v>19</v>
      </c>
      <c r="H15" s="6">
        <v>57</v>
      </c>
      <c r="I15" s="6">
        <v>0.67</v>
      </c>
    </row>
    <row r="16" spans="1:9" ht="15.75" thickBot="1" x14ac:dyDescent="0.3">
      <c r="C16" s="36"/>
      <c r="D16" s="7" t="s">
        <v>9</v>
      </c>
      <c r="E16" s="8">
        <v>8.4499999999999993</v>
      </c>
      <c r="F16" s="8">
        <v>1.51</v>
      </c>
      <c r="G16" s="8">
        <v>60</v>
      </c>
      <c r="H16" s="8">
        <v>119</v>
      </c>
      <c r="I16" s="9">
        <v>0.27</v>
      </c>
    </row>
    <row r="17" spans="3:9" x14ac:dyDescent="0.25">
      <c r="C17" s="37" t="s">
        <v>13</v>
      </c>
      <c r="D17" s="3" t="s">
        <v>7</v>
      </c>
      <c r="E17" s="4">
        <v>7.71</v>
      </c>
      <c r="F17" s="4">
        <v>2.3199999999999998</v>
      </c>
      <c r="G17" s="4">
        <v>38</v>
      </c>
      <c r="H17" s="4">
        <v>85</v>
      </c>
      <c r="I17" s="4">
        <v>0.55000000000000004</v>
      </c>
    </row>
    <row r="18" spans="3:9" x14ac:dyDescent="0.25">
      <c r="C18" s="33"/>
      <c r="D18" s="5" t="s">
        <v>8</v>
      </c>
      <c r="E18" s="6">
        <v>8.5500000000000007</v>
      </c>
      <c r="F18" s="6">
        <v>1.57</v>
      </c>
      <c r="G18" s="6">
        <v>64</v>
      </c>
      <c r="H18" s="6">
        <v>159</v>
      </c>
      <c r="I18" s="6">
        <v>0.3</v>
      </c>
    </row>
    <row r="19" spans="3:9" ht="15.75" thickBot="1" x14ac:dyDescent="0.3">
      <c r="C19" s="36"/>
      <c r="D19" s="7" t="s">
        <v>9</v>
      </c>
      <c r="E19" s="8">
        <v>8.24</v>
      </c>
      <c r="F19" s="8">
        <v>1.92</v>
      </c>
      <c r="G19" s="8">
        <v>102</v>
      </c>
      <c r="H19" s="8">
        <v>244</v>
      </c>
      <c r="I19" s="9">
        <v>0.28000000000000003</v>
      </c>
    </row>
    <row r="20" spans="3:9" x14ac:dyDescent="0.25">
      <c r="C20" s="32" t="s">
        <v>14</v>
      </c>
      <c r="D20" s="3" t="s">
        <v>7</v>
      </c>
      <c r="E20" s="4">
        <v>8.2100000000000009</v>
      </c>
      <c r="F20" s="4">
        <v>1.68</v>
      </c>
      <c r="G20" s="4">
        <v>651</v>
      </c>
      <c r="H20" s="4">
        <v>1747</v>
      </c>
      <c r="I20" s="4">
        <v>0.1</v>
      </c>
    </row>
    <row r="21" spans="3:9" x14ac:dyDescent="0.25">
      <c r="C21" s="33"/>
      <c r="D21" s="5" t="s">
        <v>8</v>
      </c>
      <c r="E21" s="6">
        <v>8.16</v>
      </c>
      <c r="F21" s="6">
        <v>1.8</v>
      </c>
      <c r="G21" s="6">
        <v>806</v>
      </c>
      <c r="H21" s="6">
        <v>2528</v>
      </c>
      <c r="I21" s="6">
        <v>0.1</v>
      </c>
    </row>
    <row r="22" spans="3:9" ht="15.75" thickBot="1" x14ac:dyDescent="0.3">
      <c r="C22" s="34"/>
      <c r="D22" s="7" t="s">
        <v>9</v>
      </c>
      <c r="E22" s="8">
        <v>8.17</v>
      </c>
      <c r="F22" s="8">
        <v>1.76</v>
      </c>
      <c r="G22" s="8">
        <v>1457</v>
      </c>
      <c r="H22" s="8">
        <v>4275</v>
      </c>
      <c r="I22" s="9">
        <v>7.0000000000000007E-2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111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8.91</v>
      </c>
      <c r="F5" s="4">
        <v>1.28</v>
      </c>
      <c r="G5" s="4">
        <v>23</v>
      </c>
      <c r="H5" s="4">
        <v>40</v>
      </c>
      <c r="I5" s="4">
        <v>0.34</v>
      </c>
    </row>
    <row r="6" spans="1:9" x14ac:dyDescent="0.25">
      <c r="C6" s="33"/>
      <c r="D6" s="5" t="s">
        <v>8</v>
      </c>
      <c r="E6" s="6">
        <v>9</v>
      </c>
      <c r="F6" s="6">
        <v>1.19</v>
      </c>
      <c r="G6" s="6">
        <v>25</v>
      </c>
      <c r="H6" s="6">
        <v>74</v>
      </c>
      <c r="I6" s="6">
        <v>0.38</v>
      </c>
    </row>
    <row r="7" spans="1:9" ht="15.75" thickBot="1" x14ac:dyDescent="0.3">
      <c r="C7" s="36"/>
      <c r="D7" s="7" t="s">
        <v>9</v>
      </c>
      <c r="E7" s="8">
        <v>8.9600000000000009</v>
      </c>
      <c r="F7" s="8">
        <v>1.22</v>
      </c>
      <c r="G7" s="8">
        <v>48</v>
      </c>
      <c r="H7" s="8">
        <v>114</v>
      </c>
      <c r="I7" s="9">
        <v>0.26</v>
      </c>
    </row>
    <row r="8" spans="1:9" x14ac:dyDescent="0.25">
      <c r="C8" s="37" t="s">
        <v>10</v>
      </c>
      <c r="D8" s="3" t="s">
        <v>7</v>
      </c>
      <c r="E8" s="4">
        <v>8.15</v>
      </c>
      <c r="F8" s="4">
        <v>1.74</v>
      </c>
      <c r="G8" s="4">
        <v>256</v>
      </c>
      <c r="H8" s="4">
        <v>725</v>
      </c>
      <c r="I8" s="4">
        <v>0.17</v>
      </c>
    </row>
    <row r="9" spans="1:9" x14ac:dyDescent="0.25">
      <c r="C9" s="33"/>
      <c r="D9" s="5" t="s">
        <v>8</v>
      </c>
      <c r="E9" s="6">
        <v>8.1199999999999992</v>
      </c>
      <c r="F9" s="6">
        <v>1.8</v>
      </c>
      <c r="G9" s="6">
        <v>316</v>
      </c>
      <c r="H9" s="6">
        <v>1011</v>
      </c>
      <c r="I9" s="6">
        <v>0.16</v>
      </c>
    </row>
    <row r="10" spans="1:9" ht="15.75" thickBot="1" x14ac:dyDescent="0.3">
      <c r="C10" s="36"/>
      <c r="D10" s="7" t="s">
        <v>9</v>
      </c>
      <c r="E10" s="8">
        <v>8.1300000000000008</v>
      </c>
      <c r="F10" s="8">
        <v>1.77</v>
      </c>
      <c r="G10" s="8">
        <v>572</v>
      </c>
      <c r="H10" s="8">
        <v>1736</v>
      </c>
      <c r="I10" s="9">
        <v>0.12</v>
      </c>
    </row>
    <row r="11" spans="1:9" x14ac:dyDescent="0.25">
      <c r="C11" s="37" t="s">
        <v>11</v>
      </c>
      <c r="D11" s="3" t="s">
        <v>7</v>
      </c>
      <c r="E11" s="4">
        <v>8.3000000000000007</v>
      </c>
      <c r="F11" s="4">
        <v>1.52</v>
      </c>
      <c r="G11" s="4">
        <v>293</v>
      </c>
      <c r="H11" s="4">
        <v>835</v>
      </c>
      <c r="I11" s="4">
        <v>0.14000000000000001</v>
      </c>
    </row>
    <row r="12" spans="1:9" x14ac:dyDescent="0.25">
      <c r="C12" s="33"/>
      <c r="D12" s="5" t="s">
        <v>8</v>
      </c>
      <c r="E12" s="6">
        <v>8.18</v>
      </c>
      <c r="F12" s="6">
        <v>1.73</v>
      </c>
      <c r="G12" s="6">
        <v>381</v>
      </c>
      <c r="H12" s="6">
        <v>1227</v>
      </c>
      <c r="I12" s="6">
        <v>0.14000000000000001</v>
      </c>
    </row>
    <row r="13" spans="1:9" ht="15.75" thickBot="1" x14ac:dyDescent="0.3">
      <c r="C13" s="36"/>
      <c r="D13" s="7" t="s">
        <v>9</v>
      </c>
      <c r="E13" s="8">
        <v>8.23</v>
      </c>
      <c r="F13" s="8">
        <v>1.65</v>
      </c>
      <c r="G13" s="8">
        <v>674</v>
      </c>
      <c r="H13" s="8">
        <v>2062</v>
      </c>
      <c r="I13" s="9">
        <v>0.1</v>
      </c>
    </row>
    <row r="14" spans="1:9" x14ac:dyDescent="0.25">
      <c r="C14" s="37" t="s">
        <v>12</v>
      </c>
      <c r="D14" s="3" t="s">
        <v>7</v>
      </c>
      <c r="E14" s="4">
        <v>8.8800000000000008</v>
      </c>
      <c r="F14" s="4">
        <v>1.31</v>
      </c>
      <c r="G14" s="4">
        <v>41</v>
      </c>
      <c r="H14" s="4">
        <v>62</v>
      </c>
      <c r="I14" s="4">
        <v>0.23</v>
      </c>
    </row>
    <row r="15" spans="1:9" x14ac:dyDescent="0.25">
      <c r="C15" s="33"/>
      <c r="D15" s="5" t="s">
        <v>8</v>
      </c>
      <c r="E15" s="6">
        <v>8.11</v>
      </c>
      <c r="F15" s="6">
        <v>1.52</v>
      </c>
      <c r="G15" s="6">
        <v>19</v>
      </c>
      <c r="H15" s="6">
        <v>57</v>
      </c>
      <c r="I15" s="6">
        <v>0.56000000000000005</v>
      </c>
    </row>
    <row r="16" spans="1:9" ht="15.75" thickBot="1" x14ac:dyDescent="0.3">
      <c r="C16" s="36"/>
      <c r="D16" s="7" t="s">
        <v>9</v>
      </c>
      <c r="E16" s="8">
        <v>8.6300000000000008</v>
      </c>
      <c r="F16" s="8">
        <v>1.41</v>
      </c>
      <c r="G16" s="8">
        <v>60</v>
      </c>
      <c r="H16" s="8">
        <v>119</v>
      </c>
      <c r="I16" s="9">
        <v>0.25</v>
      </c>
    </row>
    <row r="17" spans="3:9" x14ac:dyDescent="0.25">
      <c r="C17" s="37" t="s">
        <v>13</v>
      </c>
      <c r="D17" s="3" t="s">
        <v>7</v>
      </c>
      <c r="E17" s="4">
        <v>7.76</v>
      </c>
      <c r="F17" s="4">
        <v>1.88</v>
      </c>
      <c r="G17" s="4">
        <v>38</v>
      </c>
      <c r="H17" s="4">
        <v>85</v>
      </c>
      <c r="I17" s="4">
        <v>0.45</v>
      </c>
    </row>
    <row r="18" spans="3:9" x14ac:dyDescent="0.25">
      <c r="C18" s="33"/>
      <c r="D18" s="5" t="s">
        <v>8</v>
      </c>
      <c r="E18" s="6">
        <v>8.4700000000000006</v>
      </c>
      <c r="F18" s="6">
        <v>1.51</v>
      </c>
      <c r="G18" s="6">
        <v>64</v>
      </c>
      <c r="H18" s="6">
        <v>159</v>
      </c>
      <c r="I18" s="6">
        <v>0.28999999999999998</v>
      </c>
    </row>
    <row r="19" spans="3:9" ht="15.75" thickBot="1" x14ac:dyDescent="0.3">
      <c r="C19" s="36"/>
      <c r="D19" s="7" t="s">
        <v>9</v>
      </c>
      <c r="E19" s="8">
        <v>8.2100000000000009</v>
      </c>
      <c r="F19" s="8">
        <v>1.68</v>
      </c>
      <c r="G19" s="8">
        <v>102</v>
      </c>
      <c r="H19" s="8">
        <v>244</v>
      </c>
      <c r="I19" s="9">
        <v>0.25</v>
      </c>
    </row>
    <row r="20" spans="3:9" x14ac:dyDescent="0.25">
      <c r="C20" s="32" t="s">
        <v>14</v>
      </c>
      <c r="D20" s="3" t="s">
        <v>7</v>
      </c>
      <c r="E20" s="4">
        <v>8.27</v>
      </c>
      <c r="F20" s="4">
        <v>1.63</v>
      </c>
      <c r="G20" s="4">
        <v>651</v>
      </c>
      <c r="H20" s="4">
        <v>1747</v>
      </c>
      <c r="I20" s="4">
        <v>0.1</v>
      </c>
    </row>
    <row r="21" spans="3:9" x14ac:dyDescent="0.25">
      <c r="C21" s="33"/>
      <c r="D21" s="5" t="s">
        <v>8</v>
      </c>
      <c r="E21" s="6">
        <v>8.1999999999999993</v>
      </c>
      <c r="F21" s="6">
        <v>1.73</v>
      </c>
      <c r="G21" s="6">
        <v>805</v>
      </c>
      <c r="H21" s="6">
        <v>2528</v>
      </c>
      <c r="I21" s="6">
        <v>0.1</v>
      </c>
    </row>
    <row r="22" spans="3:9" ht="15.75" thickBot="1" x14ac:dyDescent="0.3">
      <c r="C22" s="34"/>
      <c r="D22" s="7" t="s">
        <v>9</v>
      </c>
      <c r="E22" s="8">
        <v>8.23</v>
      </c>
      <c r="F22" s="8">
        <v>1.7</v>
      </c>
      <c r="G22" s="8">
        <v>1456</v>
      </c>
      <c r="H22" s="8">
        <v>4275</v>
      </c>
      <c r="I22" s="9">
        <v>7.0000000000000007E-2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112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8.6999999999999993</v>
      </c>
      <c r="F5" s="4">
        <v>1.43</v>
      </c>
      <c r="G5" s="4">
        <v>23</v>
      </c>
      <c r="H5" s="4">
        <v>40</v>
      </c>
      <c r="I5" s="4">
        <v>0.39</v>
      </c>
    </row>
    <row r="6" spans="1:9" x14ac:dyDescent="0.25">
      <c r="C6" s="33"/>
      <c r="D6" s="5" t="s">
        <v>8</v>
      </c>
      <c r="E6" s="6">
        <v>9.2799999999999994</v>
      </c>
      <c r="F6" s="6">
        <v>0.98</v>
      </c>
      <c r="G6" s="6">
        <v>25</v>
      </c>
      <c r="H6" s="6">
        <v>74</v>
      </c>
      <c r="I6" s="6">
        <v>0.31</v>
      </c>
    </row>
    <row r="7" spans="1:9" ht="15.75" thickBot="1" x14ac:dyDescent="0.3">
      <c r="C7" s="36"/>
      <c r="D7" s="7" t="s">
        <v>9</v>
      </c>
      <c r="E7" s="8">
        <v>9</v>
      </c>
      <c r="F7" s="8">
        <v>1.24</v>
      </c>
      <c r="G7" s="8">
        <v>48</v>
      </c>
      <c r="H7" s="8">
        <v>114</v>
      </c>
      <c r="I7" s="9">
        <v>0.27</v>
      </c>
    </row>
    <row r="8" spans="1:9" x14ac:dyDescent="0.25">
      <c r="C8" s="37" t="s">
        <v>10</v>
      </c>
      <c r="D8" s="3" t="s">
        <v>7</v>
      </c>
      <c r="E8" s="4">
        <v>8.9</v>
      </c>
      <c r="F8" s="4">
        <v>1.22</v>
      </c>
      <c r="G8" s="4">
        <v>257</v>
      </c>
      <c r="H8" s="4">
        <v>725</v>
      </c>
      <c r="I8" s="4">
        <v>0.12</v>
      </c>
    </row>
    <row r="9" spans="1:9" x14ac:dyDescent="0.25">
      <c r="C9" s="33"/>
      <c r="D9" s="5" t="s">
        <v>8</v>
      </c>
      <c r="E9" s="6">
        <v>8.67</v>
      </c>
      <c r="F9" s="6">
        <v>1.47</v>
      </c>
      <c r="G9" s="6">
        <v>313</v>
      </c>
      <c r="H9" s="6">
        <v>1011</v>
      </c>
      <c r="I9" s="6">
        <v>0.14000000000000001</v>
      </c>
    </row>
    <row r="10" spans="1:9" ht="15.75" thickBot="1" x14ac:dyDescent="0.3">
      <c r="C10" s="36"/>
      <c r="D10" s="7" t="s">
        <v>9</v>
      </c>
      <c r="E10" s="8">
        <v>8.7799999999999994</v>
      </c>
      <c r="F10" s="8">
        <v>1.36</v>
      </c>
      <c r="G10" s="8">
        <v>570</v>
      </c>
      <c r="H10" s="8">
        <v>1736</v>
      </c>
      <c r="I10" s="9">
        <v>0.09</v>
      </c>
    </row>
    <row r="11" spans="1:9" x14ac:dyDescent="0.25">
      <c r="C11" s="37" t="s">
        <v>11</v>
      </c>
      <c r="D11" s="3" t="s">
        <v>7</v>
      </c>
      <c r="E11" s="4">
        <v>8.9600000000000009</v>
      </c>
      <c r="F11" s="4">
        <v>1.27</v>
      </c>
      <c r="G11" s="4">
        <v>293</v>
      </c>
      <c r="H11" s="4">
        <v>835</v>
      </c>
      <c r="I11" s="4">
        <v>0.12</v>
      </c>
    </row>
    <row r="12" spans="1:9" x14ac:dyDescent="0.25">
      <c r="C12" s="33"/>
      <c r="D12" s="5" t="s">
        <v>8</v>
      </c>
      <c r="E12" s="6">
        <v>8.9700000000000006</v>
      </c>
      <c r="F12" s="6">
        <v>1.34</v>
      </c>
      <c r="G12" s="6">
        <v>380</v>
      </c>
      <c r="H12" s="6">
        <v>1227</v>
      </c>
      <c r="I12" s="6">
        <v>0.11</v>
      </c>
    </row>
    <row r="13" spans="1:9" ht="15.75" thickBot="1" x14ac:dyDescent="0.3">
      <c r="C13" s="36"/>
      <c r="D13" s="7" t="s">
        <v>9</v>
      </c>
      <c r="E13" s="8">
        <v>8.9700000000000006</v>
      </c>
      <c r="F13" s="8">
        <v>1.31</v>
      </c>
      <c r="G13" s="8">
        <v>673</v>
      </c>
      <c r="H13" s="8">
        <v>2062</v>
      </c>
      <c r="I13" s="9">
        <v>0.08</v>
      </c>
    </row>
    <row r="14" spans="1:9" x14ac:dyDescent="0.25">
      <c r="C14" s="37" t="s">
        <v>12</v>
      </c>
      <c r="D14" s="3" t="s">
        <v>7</v>
      </c>
      <c r="E14" s="4">
        <v>8.98</v>
      </c>
      <c r="F14" s="4">
        <v>1.23</v>
      </c>
      <c r="G14" s="4">
        <v>41</v>
      </c>
      <c r="H14" s="4">
        <v>62</v>
      </c>
      <c r="I14" s="4">
        <v>0.22</v>
      </c>
    </row>
    <row r="15" spans="1:9" x14ac:dyDescent="0.25">
      <c r="C15" s="33"/>
      <c r="D15" s="5" t="s">
        <v>8</v>
      </c>
      <c r="E15" s="6">
        <v>8.4700000000000006</v>
      </c>
      <c r="F15" s="6">
        <v>1.39</v>
      </c>
      <c r="G15" s="6">
        <v>19</v>
      </c>
      <c r="H15" s="6">
        <v>57</v>
      </c>
      <c r="I15" s="6">
        <v>0.51</v>
      </c>
    </row>
    <row r="16" spans="1:9" ht="15.75" thickBot="1" x14ac:dyDescent="0.3">
      <c r="C16" s="36"/>
      <c r="D16" s="7" t="s">
        <v>9</v>
      </c>
      <c r="E16" s="8">
        <v>8.82</v>
      </c>
      <c r="F16" s="8">
        <v>1.3</v>
      </c>
      <c r="G16" s="8">
        <v>60</v>
      </c>
      <c r="H16" s="8">
        <v>119</v>
      </c>
      <c r="I16" s="9">
        <v>0.23</v>
      </c>
    </row>
    <row r="17" spans="3:9" x14ac:dyDescent="0.25">
      <c r="C17" s="37" t="s">
        <v>13</v>
      </c>
      <c r="D17" s="3" t="s">
        <v>7</v>
      </c>
      <c r="E17" s="4">
        <v>8.66</v>
      </c>
      <c r="F17" s="4">
        <v>1.71</v>
      </c>
      <c r="G17" s="4">
        <v>38</v>
      </c>
      <c r="H17" s="4">
        <v>85</v>
      </c>
      <c r="I17" s="4">
        <v>0.41</v>
      </c>
    </row>
    <row r="18" spans="3:9" x14ac:dyDescent="0.25">
      <c r="C18" s="33"/>
      <c r="D18" s="5" t="s">
        <v>8</v>
      </c>
      <c r="E18" s="6">
        <v>9.16</v>
      </c>
      <c r="F18" s="6">
        <v>1.0900000000000001</v>
      </c>
      <c r="G18" s="6">
        <v>64</v>
      </c>
      <c r="H18" s="6">
        <v>159</v>
      </c>
      <c r="I18" s="6">
        <v>0.21</v>
      </c>
    </row>
    <row r="19" spans="3:9" ht="15.75" thickBot="1" x14ac:dyDescent="0.3">
      <c r="C19" s="36"/>
      <c r="D19" s="7" t="s">
        <v>9</v>
      </c>
      <c r="E19" s="8">
        <v>8.9700000000000006</v>
      </c>
      <c r="F19" s="8">
        <v>1.37</v>
      </c>
      <c r="G19" s="8">
        <v>102</v>
      </c>
      <c r="H19" s="8">
        <v>244</v>
      </c>
      <c r="I19" s="9">
        <v>0.2</v>
      </c>
    </row>
    <row r="20" spans="3:9" x14ac:dyDescent="0.25">
      <c r="C20" s="32" t="s">
        <v>14</v>
      </c>
      <c r="D20" s="3" t="s">
        <v>7</v>
      </c>
      <c r="E20" s="4">
        <v>8.91</v>
      </c>
      <c r="F20" s="4">
        <v>1.28</v>
      </c>
      <c r="G20" s="4">
        <v>652</v>
      </c>
      <c r="H20" s="4">
        <v>1747</v>
      </c>
      <c r="I20" s="4">
        <v>0.08</v>
      </c>
    </row>
    <row r="21" spans="3:9" x14ac:dyDescent="0.25">
      <c r="C21" s="33"/>
      <c r="D21" s="5" t="s">
        <v>8</v>
      </c>
      <c r="E21" s="6">
        <v>8.8699999999999992</v>
      </c>
      <c r="F21" s="6">
        <v>1.37</v>
      </c>
      <c r="G21" s="6">
        <v>801</v>
      </c>
      <c r="H21" s="6">
        <v>2528</v>
      </c>
      <c r="I21" s="6">
        <v>0.08</v>
      </c>
    </row>
    <row r="22" spans="3:9" ht="15.75" thickBot="1" x14ac:dyDescent="0.3">
      <c r="C22" s="34"/>
      <c r="D22" s="7" t="s">
        <v>9</v>
      </c>
      <c r="E22" s="8">
        <v>8.8800000000000008</v>
      </c>
      <c r="F22" s="8">
        <v>1.35</v>
      </c>
      <c r="G22" s="8">
        <v>1453</v>
      </c>
      <c r="H22" s="8">
        <v>4275</v>
      </c>
      <c r="I22" s="9">
        <v>0.06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113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8.26</v>
      </c>
      <c r="F5" s="4">
        <v>2.4700000000000002</v>
      </c>
      <c r="G5" s="4">
        <v>23</v>
      </c>
      <c r="H5" s="4">
        <v>40</v>
      </c>
      <c r="I5" s="4">
        <v>0.67</v>
      </c>
    </row>
    <row r="6" spans="1:9" x14ac:dyDescent="0.25">
      <c r="C6" s="33"/>
      <c r="D6" s="5" t="s">
        <v>8</v>
      </c>
      <c r="E6" s="6">
        <v>8.92</v>
      </c>
      <c r="F6" s="6">
        <v>1.82</v>
      </c>
      <c r="G6" s="6">
        <v>25</v>
      </c>
      <c r="H6" s="6">
        <v>74</v>
      </c>
      <c r="I6" s="6">
        <v>0.59</v>
      </c>
    </row>
    <row r="7" spans="1:9" ht="15.75" thickBot="1" x14ac:dyDescent="0.3">
      <c r="C7" s="36"/>
      <c r="D7" s="7" t="s">
        <v>9</v>
      </c>
      <c r="E7" s="8">
        <v>8.6</v>
      </c>
      <c r="F7" s="8">
        <v>2.16</v>
      </c>
      <c r="G7" s="8">
        <v>48</v>
      </c>
      <c r="H7" s="8">
        <v>114</v>
      </c>
      <c r="I7" s="9">
        <v>0.47</v>
      </c>
    </row>
    <row r="8" spans="1:9" x14ac:dyDescent="0.25">
      <c r="C8" s="37" t="s">
        <v>10</v>
      </c>
      <c r="D8" s="3" t="s">
        <v>7</v>
      </c>
      <c r="E8" s="4">
        <v>8.35</v>
      </c>
      <c r="F8" s="4">
        <v>1.93</v>
      </c>
      <c r="G8" s="4">
        <v>257</v>
      </c>
      <c r="H8" s="4">
        <v>725</v>
      </c>
      <c r="I8" s="4">
        <v>0.19</v>
      </c>
    </row>
    <row r="9" spans="1:9" x14ac:dyDescent="0.25">
      <c r="C9" s="33"/>
      <c r="D9" s="5" t="s">
        <v>8</v>
      </c>
      <c r="E9" s="6">
        <v>8.27</v>
      </c>
      <c r="F9" s="6">
        <v>1.93</v>
      </c>
      <c r="G9" s="6">
        <v>316</v>
      </c>
      <c r="H9" s="6">
        <v>1011</v>
      </c>
      <c r="I9" s="6">
        <v>0.18</v>
      </c>
    </row>
    <row r="10" spans="1:9" ht="15.75" thickBot="1" x14ac:dyDescent="0.3">
      <c r="C10" s="36"/>
      <c r="D10" s="7" t="s">
        <v>9</v>
      </c>
      <c r="E10" s="8">
        <v>8.3000000000000007</v>
      </c>
      <c r="F10" s="8">
        <v>1.93</v>
      </c>
      <c r="G10" s="8">
        <v>573</v>
      </c>
      <c r="H10" s="8">
        <v>1736</v>
      </c>
      <c r="I10" s="9">
        <v>0.13</v>
      </c>
    </row>
    <row r="11" spans="1:9" x14ac:dyDescent="0.25">
      <c r="C11" s="37" t="s">
        <v>11</v>
      </c>
      <c r="D11" s="3" t="s">
        <v>7</v>
      </c>
      <c r="E11" s="4">
        <v>8.2100000000000009</v>
      </c>
      <c r="F11" s="4">
        <v>2.11</v>
      </c>
      <c r="G11" s="4">
        <v>293</v>
      </c>
      <c r="H11" s="4">
        <v>835</v>
      </c>
      <c r="I11" s="4">
        <v>0.2</v>
      </c>
    </row>
    <row r="12" spans="1:9" x14ac:dyDescent="0.25">
      <c r="C12" s="33"/>
      <c r="D12" s="5" t="s">
        <v>8</v>
      </c>
      <c r="E12" s="6">
        <v>8.2799999999999994</v>
      </c>
      <c r="F12" s="6">
        <v>2.02</v>
      </c>
      <c r="G12" s="6">
        <v>381</v>
      </c>
      <c r="H12" s="6">
        <v>1227</v>
      </c>
      <c r="I12" s="6">
        <v>0.17</v>
      </c>
    </row>
    <row r="13" spans="1:9" ht="15.75" thickBot="1" x14ac:dyDescent="0.3">
      <c r="C13" s="36"/>
      <c r="D13" s="7" t="s">
        <v>9</v>
      </c>
      <c r="E13" s="8">
        <v>8.25</v>
      </c>
      <c r="F13" s="8">
        <v>2.06</v>
      </c>
      <c r="G13" s="8">
        <v>674</v>
      </c>
      <c r="H13" s="8">
        <v>2062</v>
      </c>
      <c r="I13" s="9">
        <v>0.13</v>
      </c>
    </row>
    <row r="14" spans="1:9" x14ac:dyDescent="0.25">
      <c r="C14" s="37" t="s">
        <v>12</v>
      </c>
      <c r="D14" s="3" t="s">
        <v>7</v>
      </c>
      <c r="E14" s="4">
        <v>8.77</v>
      </c>
      <c r="F14" s="4">
        <v>1.4</v>
      </c>
      <c r="G14" s="4">
        <v>39</v>
      </c>
      <c r="H14" s="4">
        <v>62</v>
      </c>
      <c r="I14" s="4">
        <v>0.27</v>
      </c>
    </row>
    <row r="15" spans="1:9" x14ac:dyDescent="0.25">
      <c r="C15" s="33"/>
      <c r="D15" s="5" t="s">
        <v>8</v>
      </c>
      <c r="E15" s="6">
        <v>6.32</v>
      </c>
      <c r="F15" s="6">
        <v>2.08</v>
      </c>
      <c r="G15" s="6">
        <v>19</v>
      </c>
      <c r="H15" s="6">
        <v>57</v>
      </c>
      <c r="I15" s="6">
        <v>0.77</v>
      </c>
    </row>
    <row r="16" spans="1:9" ht="15.75" thickBot="1" x14ac:dyDescent="0.3">
      <c r="C16" s="36"/>
      <c r="D16" s="7" t="s">
        <v>9</v>
      </c>
      <c r="E16" s="8">
        <v>7.97</v>
      </c>
      <c r="F16" s="8">
        <v>2.0099999999999998</v>
      </c>
      <c r="G16" s="8">
        <v>58</v>
      </c>
      <c r="H16" s="8">
        <v>119</v>
      </c>
      <c r="I16" s="9">
        <v>0.37</v>
      </c>
    </row>
    <row r="17" spans="3:9" x14ac:dyDescent="0.25">
      <c r="C17" s="37" t="s">
        <v>13</v>
      </c>
      <c r="D17" s="3" t="s">
        <v>7</v>
      </c>
      <c r="E17" s="4">
        <v>7.82</v>
      </c>
      <c r="F17" s="4">
        <v>2.4500000000000002</v>
      </c>
      <c r="G17" s="4">
        <v>38</v>
      </c>
      <c r="H17" s="4">
        <v>85</v>
      </c>
      <c r="I17" s="4">
        <v>0.57999999999999996</v>
      </c>
    </row>
    <row r="18" spans="3:9" x14ac:dyDescent="0.25">
      <c r="C18" s="33"/>
      <c r="D18" s="5" t="s">
        <v>8</v>
      </c>
      <c r="E18" s="6">
        <v>7.88</v>
      </c>
      <c r="F18" s="6">
        <v>2.0499999999999998</v>
      </c>
      <c r="G18" s="6">
        <v>64</v>
      </c>
      <c r="H18" s="6">
        <v>159</v>
      </c>
      <c r="I18" s="6">
        <v>0.39</v>
      </c>
    </row>
    <row r="19" spans="3:9" ht="15.75" thickBot="1" x14ac:dyDescent="0.3">
      <c r="C19" s="36"/>
      <c r="D19" s="7" t="s">
        <v>9</v>
      </c>
      <c r="E19" s="8">
        <v>7.85</v>
      </c>
      <c r="F19" s="8">
        <v>2.2000000000000002</v>
      </c>
      <c r="G19" s="8">
        <v>102</v>
      </c>
      <c r="H19" s="8">
        <v>244</v>
      </c>
      <c r="I19" s="9">
        <v>0.33</v>
      </c>
    </row>
    <row r="20" spans="3:9" x14ac:dyDescent="0.25">
      <c r="C20" s="32" t="s">
        <v>14</v>
      </c>
      <c r="D20" s="3" t="s">
        <v>7</v>
      </c>
      <c r="E20" s="4">
        <v>8.2799999999999994</v>
      </c>
      <c r="F20" s="4">
        <v>2.04</v>
      </c>
      <c r="G20" s="4">
        <v>650</v>
      </c>
      <c r="H20" s="4">
        <v>1747</v>
      </c>
      <c r="I20" s="4">
        <v>0.12</v>
      </c>
    </row>
    <row r="21" spans="3:9" x14ac:dyDescent="0.25">
      <c r="C21" s="33"/>
      <c r="D21" s="5" t="s">
        <v>8</v>
      </c>
      <c r="E21" s="6">
        <v>8.2200000000000006</v>
      </c>
      <c r="F21" s="6">
        <v>2.0099999999999998</v>
      </c>
      <c r="G21" s="6">
        <v>805</v>
      </c>
      <c r="H21" s="6">
        <v>2528</v>
      </c>
      <c r="I21" s="6">
        <v>0.11</v>
      </c>
    </row>
    <row r="22" spans="3:9" ht="15.75" thickBot="1" x14ac:dyDescent="0.3">
      <c r="C22" s="34"/>
      <c r="D22" s="7" t="s">
        <v>9</v>
      </c>
      <c r="E22" s="8">
        <v>8.24</v>
      </c>
      <c r="F22" s="8">
        <v>2.0299999999999998</v>
      </c>
      <c r="G22" s="8">
        <v>1455</v>
      </c>
      <c r="H22" s="8">
        <v>4275</v>
      </c>
      <c r="I22" s="9">
        <v>0.08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114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8.35</v>
      </c>
      <c r="F5" s="4">
        <v>1.53</v>
      </c>
      <c r="G5" s="4">
        <v>23</v>
      </c>
      <c r="H5" s="4">
        <v>40</v>
      </c>
      <c r="I5" s="4">
        <v>0.41</v>
      </c>
    </row>
    <row r="6" spans="1:9" x14ac:dyDescent="0.25">
      <c r="C6" s="33"/>
      <c r="D6" s="5" t="s">
        <v>8</v>
      </c>
      <c r="E6" s="6">
        <v>9.1999999999999993</v>
      </c>
      <c r="F6" s="6">
        <v>1.19</v>
      </c>
      <c r="G6" s="6">
        <v>25</v>
      </c>
      <c r="H6" s="6">
        <v>74</v>
      </c>
      <c r="I6" s="6">
        <v>0.38</v>
      </c>
    </row>
    <row r="7" spans="1:9" ht="15.75" thickBot="1" x14ac:dyDescent="0.3">
      <c r="C7" s="36"/>
      <c r="D7" s="7" t="s">
        <v>9</v>
      </c>
      <c r="E7" s="8">
        <v>8.7899999999999991</v>
      </c>
      <c r="F7" s="8">
        <v>1.41</v>
      </c>
      <c r="G7" s="8">
        <v>48</v>
      </c>
      <c r="H7" s="8">
        <v>114</v>
      </c>
      <c r="I7" s="9">
        <v>0.31</v>
      </c>
    </row>
    <row r="8" spans="1:9" x14ac:dyDescent="0.25">
      <c r="C8" s="37" t="s">
        <v>10</v>
      </c>
      <c r="D8" s="3" t="s">
        <v>7</v>
      </c>
      <c r="E8" s="4">
        <v>8.33</v>
      </c>
      <c r="F8" s="4">
        <v>1.27</v>
      </c>
      <c r="G8" s="4">
        <v>255</v>
      </c>
      <c r="H8" s="4">
        <v>725</v>
      </c>
      <c r="I8" s="4">
        <v>0.13</v>
      </c>
    </row>
    <row r="9" spans="1:9" x14ac:dyDescent="0.25">
      <c r="C9" s="33"/>
      <c r="D9" s="5" t="s">
        <v>8</v>
      </c>
      <c r="E9" s="6">
        <v>8.06</v>
      </c>
      <c r="F9" s="6">
        <v>1.61</v>
      </c>
      <c r="G9" s="6">
        <v>314</v>
      </c>
      <c r="H9" s="6">
        <v>1011</v>
      </c>
      <c r="I9" s="6">
        <v>0.15</v>
      </c>
    </row>
    <row r="10" spans="1:9" ht="15.75" thickBot="1" x14ac:dyDescent="0.3">
      <c r="C10" s="36"/>
      <c r="D10" s="7" t="s">
        <v>9</v>
      </c>
      <c r="E10" s="8">
        <v>8.18</v>
      </c>
      <c r="F10" s="8">
        <v>1.47</v>
      </c>
      <c r="G10" s="8">
        <v>569</v>
      </c>
      <c r="H10" s="8">
        <v>1736</v>
      </c>
      <c r="I10" s="9">
        <v>0.1</v>
      </c>
    </row>
    <row r="11" spans="1:9" x14ac:dyDescent="0.25">
      <c r="C11" s="37" t="s">
        <v>11</v>
      </c>
      <c r="D11" s="3" t="s">
        <v>7</v>
      </c>
      <c r="E11" s="4">
        <v>8.34</v>
      </c>
      <c r="F11" s="4">
        <v>1.33</v>
      </c>
      <c r="G11" s="4">
        <v>293</v>
      </c>
      <c r="H11" s="4">
        <v>835</v>
      </c>
      <c r="I11" s="4">
        <v>0.12</v>
      </c>
    </row>
    <row r="12" spans="1:9" x14ac:dyDescent="0.25">
      <c r="C12" s="33"/>
      <c r="D12" s="5" t="s">
        <v>8</v>
      </c>
      <c r="E12" s="6">
        <v>8.34</v>
      </c>
      <c r="F12" s="6">
        <v>1.44</v>
      </c>
      <c r="G12" s="6">
        <v>380</v>
      </c>
      <c r="H12" s="6">
        <v>1227</v>
      </c>
      <c r="I12" s="6">
        <v>0.12</v>
      </c>
    </row>
    <row r="13" spans="1:9" ht="15.75" thickBot="1" x14ac:dyDescent="0.3">
      <c r="C13" s="36"/>
      <c r="D13" s="7" t="s">
        <v>9</v>
      </c>
      <c r="E13" s="8">
        <v>8.34</v>
      </c>
      <c r="F13" s="8">
        <v>1.39</v>
      </c>
      <c r="G13" s="8">
        <v>673</v>
      </c>
      <c r="H13" s="8">
        <v>2062</v>
      </c>
      <c r="I13" s="9">
        <v>0.09</v>
      </c>
    </row>
    <row r="14" spans="1:9" x14ac:dyDescent="0.25">
      <c r="C14" s="37" t="s">
        <v>12</v>
      </c>
      <c r="D14" s="3" t="s">
        <v>7</v>
      </c>
      <c r="E14" s="4">
        <v>8.7799999999999994</v>
      </c>
      <c r="F14" s="4">
        <v>1.1299999999999999</v>
      </c>
      <c r="G14" s="4">
        <v>41</v>
      </c>
      <c r="H14" s="4">
        <v>62</v>
      </c>
      <c r="I14" s="4">
        <v>0.2</v>
      </c>
    </row>
    <row r="15" spans="1:9" x14ac:dyDescent="0.25">
      <c r="C15" s="33"/>
      <c r="D15" s="5" t="s">
        <v>8</v>
      </c>
      <c r="E15" s="6">
        <v>8.0500000000000007</v>
      </c>
      <c r="F15" s="6">
        <v>1.31</v>
      </c>
      <c r="G15" s="6">
        <v>19</v>
      </c>
      <c r="H15" s="6">
        <v>57</v>
      </c>
      <c r="I15" s="6">
        <v>0.49</v>
      </c>
    </row>
    <row r="16" spans="1:9" ht="15.75" thickBot="1" x14ac:dyDescent="0.3">
      <c r="C16" s="36"/>
      <c r="D16" s="7" t="s">
        <v>9</v>
      </c>
      <c r="E16" s="8">
        <v>8.5500000000000007</v>
      </c>
      <c r="F16" s="8">
        <v>1.23</v>
      </c>
      <c r="G16" s="8">
        <v>60</v>
      </c>
      <c r="H16" s="8">
        <v>119</v>
      </c>
      <c r="I16" s="9">
        <v>0.22</v>
      </c>
    </row>
    <row r="17" spans="3:9" x14ac:dyDescent="0.25">
      <c r="C17" s="37" t="s">
        <v>13</v>
      </c>
      <c r="D17" s="3" t="s">
        <v>7</v>
      </c>
      <c r="E17" s="4">
        <v>8.08</v>
      </c>
      <c r="F17" s="4">
        <v>1.89</v>
      </c>
      <c r="G17" s="4">
        <v>37</v>
      </c>
      <c r="H17" s="4">
        <v>85</v>
      </c>
      <c r="I17" s="4">
        <v>0.46</v>
      </c>
    </row>
    <row r="18" spans="3:9" x14ac:dyDescent="0.25">
      <c r="C18" s="33"/>
      <c r="D18" s="5" t="s">
        <v>8</v>
      </c>
      <c r="E18" s="6">
        <v>8.6999999999999993</v>
      </c>
      <c r="F18" s="6">
        <v>1.31</v>
      </c>
      <c r="G18" s="6">
        <v>64</v>
      </c>
      <c r="H18" s="6">
        <v>159</v>
      </c>
      <c r="I18" s="6">
        <v>0.25</v>
      </c>
    </row>
    <row r="19" spans="3:9" ht="15.75" thickBot="1" x14ac:dyDescent="0.3">
      <c r="C19" s="36"/>
      <c r="D19" s="7" t="s">
        <v>9</v>
      </c>
      <c r="E19" s="8">
        <v>8.48</v>
      </c>
      <c r="F19" s="8">
        <v>1.57</v>
      </c>
      <c r="G19" s="8">
        <v>101</v>
      </c>
      <c r="H19" s="8">
        <v>244</v>
      </c>
      <c r="I19" s="9">
        <v>0.23</v>
      </c>
    </row>
    <row r="20" spans="3:9" x14ac:dyDescent="0.25">
      <c r="C20" s="32" t="s">
        <v>14</v>
      </c>
      <c r="D20" s="3" t="s">
        <v>7</v>
      </c>
      <c r="E20" s="4">
        <v>8.35</v>
      </c>
      <c r="F20" s="4">
        <v>1.34</v>
      </c>
      <c r="G20" s="4">
        <v>649</v>
      </c>
      <c r="H20" s="4">
        <v>1747</v>
      </c>
      <c r="I20" s="4">
        <v>0.08</v>
      </c>
    </row>
    <row r="21" spans="3:9" x14ac:dyDescent="0.25">
      <c r="C21" s="33"/>
      <c r="D21" s="5" t="s">
        <v>8</v>
      </c>
      <c r="E21" s="6">
        <v>8.2799999999999994</v>
      </c>
      <c r="F21" s="6">
        <v>1.5</v>
      </c>
      <c r="G21" s="6">
        <v>802</v>
      </c>
      <c r="H21" s="6">
        <v>2528</v>
      </c>
      <c r="I21" s="6">
        <v>0.09</v>
      </c>
    </row>
    <row r="22" spans="3:9" ht="15.75" thickBot="1" x14ac:dyDescent="0.3">
      <c r="C22" s="34"/>
      <c r="D22" s="7" t="s">
        <v>9</v>
      </c>
      <c r="E22" s="8">
        <v>8.31</v>
      </c>
      <c r="F22" s="8">
        <v>1.45</v>
      </c>
      <c r="G22" s="8">
        <v>1451</v>
      </c>
      <c r="H22" s="8">
        <v>4275</v>
      </c>
      <c r="I22" s="9">
        <v>0.06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115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0.4783</v>
      </c>
      <c r="F5" s="10">
        <v>0.52170000000000005</v>
      </c>
      <c r="G5" s="4">
        <v>23</v>
      </c>
      <c r="H5" s="4">
        <v>40</v>
      </c>
      <c r="I5" s="10">
        <v>0.13489999999999999</v>
      </c>
    </row>
    <row r="6" spans="1:9" x14ac:dyDescent="0.25">
      <c r="C6" s="33"/>
      <c r="D6" s="5" t="s">
        <v>8</v>
      </c>
      <c r="E6" s="11">
        <v>0.44</v>
      </c>
      <c r="F6" s="11">
        <v>0.56000000000000005</v>
      </c>
      <c r="G6" s="6">
        <v>25</v>
      </c>
      <c r="H6" s="6">
        <v>74</v>
      </c>
      <c r="I6" s="11">
        <v>0.16059999999999999</v>
      </c>
    </row>
    <row r="7" spans="1:9" ht="15.75" thickBot="1" x14ac:dyDescent="0.3">
      <c r="C7" s="36"/>
      <c r="D7" s="7" t="s">
        <v>9</v>
      </c>
      <c r="E7" s="12">
        <v>0.45829999999999999</v>
      </c>
      <c r="F7" s="12">
        <v>0.54169999999999996</v>
      </c>
      <c r="G7" s="8">
        <v>48</v>
      </c>
      <c r="H7" s="8">
        <v>114</v>
      </c>
      <c r="I7" s="13">
        <v>0.1081</v>
      </c>
    </row>
    <row r="8" spans="1:9" x14ac:dyDescent="0.25">
      <c r="C8" s="37" t="s">
        <v>10</v>
      </c>
      <c r="D8" s="3" t="s">
        <v>7</v>
      </c>
      <c r="E8" s="10">
        <v>0.30980000000000002</v>
      </c>
      <c r="F8" s="10">
        <v>0.69020000000000004</v>
      </c>
      <c r="G8" s="4">
        <v>255</v>
      </c>
      <c r="H8" s="4">
        <v>725</v>
      </c>
      <c r="I8" s="10">
        <v>4.9399999999999999E-2</v>
      </c>
    </row>
    <row r="9" spans="1:9" x14ac:dyDescent="0.25">
      <c r="C9" s="33"/>
      <c r="D9" s="5" t="s">
        <v>8</v>
      </c>
      <c r="E9" s="11">
        <v>0.38540000000000002</v>
      </c>
      <c r="F9" s="11">
        <v>0.61460000000000004</v>
      </c>
      <c r="G9" s="6">
        <v>314</v>
      </c>
      <c r="H9" s="6">
        <v>1011</v>
      </c>
      <c r="I9" s="11">
        <v>4.5900000000000003E-2</v>
      </c>
    </row>
    <row r="10" spans="1:9" ht="15.75" thickBot="1" x14ac:dyDescent="0.3">
      <c r="C10" s="36"/>
      <c r="D10" s="7" t="s">
        <v>9</v>
      </c>
      <c r="E10" s="12">
        <v>0.35149999999999998</v>
      </c>
      <c r="F10" s="12">
        <v>0.64849999999999997</v>
      </c>
      <c r="G10" s="8">
        <v>569</v>
      </c>
      <c r="H10" s="8">
        <v>1736</v>
      </c>
      <c r="I10" s="13">
        <v>3.3700000000000001E-2</v>
      </c>
    </row>
    <row r="11" spans="1:9" x14ac:dyDescent="0.25">
      <c r="C11" s="37" t="s">
        <v>11</v>
      </c>
      <c r="D11" s="3" t="s">
        <v>7</v>
      </c>
      <c r="E11" s="10">
        <v>0.43990000000000001</v>
      </c>
      <c r="F11" s="10">
        <v>0.56010000000000004</v>
      </c>
      <c r="G11" s="4">
        <v>291</v>
      </c>
      <c r="H11" s="4">
        <v>835</v>
      </c>
      <c r="I11" s="10">
        <v>4.6399999999999997E-2</v>
      </c>
    </row>
    <row r="12" spans="1:9" x14ac:dyDescent="0.25">
      <c r="C12" s="33"/>
      <c r="D12" s="5" t="s">
        <v>8</v>
      </c>
      <c r="E12" s="11">
        <v>0.4199</v>
      </c>
      <c r="F12" s="11">
        <v>0.58009999999999995</v>
      </c>
      <c r="G12" s="6">
        <v>381</v>
      </c>
      <c r="H12" s="6">
        <v>1227</v>
      </c>
      <c r="I12" s="11">
        <v>4.1700000000000001E-2</v>
      </c>
    </row>
    <row r="13" spans="1:9" ht="15.75" thickBot="1" x14ac:dyDescent="0.3">
      <c r="C13" s="36"/>
      <c r="D13" s="7" t="s">
        <v>9</v>
      </c>
      <c r="E13" s="12">
        <v>0.42859999999999998</v>
      </c>
      <c r="F13" s="12">
        <v>0.57140000000000002</v>
      </c>
      <c r="G13" s="8">
        <v>672</v>
      </c>
      <c r="H13" s="8">
        <v>2062</v>
      </c>
      <c r="I13" s="13">
        <v>3.1E-2</v>
      </c>
    </row>
    <row r="14" spans="1:9" x14ac:dyDescent="0.25">
      <c r="C14" s="37" t="s">
        <v>12</v>
      </c>
      <c r="D14" s="3" t="s">
        <v>7</v>
      </c>
      <c r="E14" s="10">
        <v>0.15</v>
      </c>
      <c r="F14" s="10">
        <v>0.85</v>
      </c>
      <c r="G14" s="4">
        <v>40</v>
      </c>
      <c r="H14" s="4">
        <v>62</v>
      </c>
      <c r="I14" s="10">
        <v>9.3100000000000002E-2</v>
      </c>
    </row>
    <row r="15" spans="1:9" x14ac:dyDescent="0.25">
      <c r="C15" s="33"/>
      <c r="D15" s="5" t="s">
        <v>8</v>
      </c>
      <c r="E15" s="11">
        <v>0.1053</v>
      </c>
      <c r="F15" s="11">
        <v>0.89470000000000005</v>
      </c>
      <c r="G15" s="6">
        <v>19</v>
      </c>
      <c r="H15" s="6">
        <v>57</v>
      </c>
      <c r="I15" s="11">
        <v>0.1852</v>
      </c>
    </row>
    <row r="16" spans="1:9" ht="15.75" thickBot="1" x14ac:dyDescent="0.3">
      <c r="C16" s="36"/>
      <c r="D16" s="7" t="s">
        <v>9</v>
      </c>
      <c r="E16" s="12">
        <v>0.1356</v>
      </c>
      <c r="F16" s="12">
        <v>0.86439999999999995</v>
      </c>
      <c r="G16" s="8">
        <v>59</v>
      </c>
      <c r="H16" s="8">
        <v>119</v>
      </c>
      <c r="I16" s="13">
        <v>9.0999999999999998E-2</v>
      </c>
    </row>
    <row r="17" spans="3:9" x14ac:dyDescent="0.25">
      <c r="C17" s="37" t="s">
        <v>13</v>
      </c>
      <c r="D17" s="3" t="s">
        <v>7</v>
      </c>
      <c r="E17" s="10">
        <v>0.30559999999999998</v>
      </c>
      <c r="F17" s="10">
        <v>0.69440000000000002</v>
      </c>
      <c r="G17" s="4">
        <v>36</v>
      </c>
      <c r="H17" s="4">
        <v>85</v>
      </c>
      <c r="I17" s="10">
        <v>0.12470000000000001</v>
      </c>
    </row>
    <row r="18" spans="3:9" x14ac:dyDescent="0.25">
      <c r="C18" s="33"/>
      <c r="D18" s="5" t="s">
        <v>8</v>
      </c>
      <c r="E18" s="11">
        <v>0.1111</v>
      </c>
      <c r="F18" s="11">
        <v>0.88890000000000002</v>
      </c>
      <c r="G18" s="6">
        <v>63</v>
      </c>
      <c r="H18" s="6">
        <v>159</v>
      </c>
      <c r="I18" s="11">
        <v>9.6199999999999994E-2</v>
      </c>
    </row>
    <row r="19" spans="3:9" ht="15.75" thickBot="1" x14ac:dyDescent="0.3">
      <c r="C19" s="36"/>
      <c r="D19" s="7" t="s">
        <v>9</v>
      </c>
      <c r="E19" s="12">
        <v>0.18179999999999999</v>
      </c>
      <c r="F19" s="12">
        <v>0.81820000000000004</v>
      </c>
      <c r="G19" s="8">
        <v>99</v>
      </c>
      <c r="H19" s="8">
        <v>244</v>
      </c>
      <c r="I19" s="13">
        <v>7.6100000000000001E-2</v>
      </c>
    </row>
    <row r="20" spans="3:9" x14ac:dyDescent="0.25">
      <c r="C20" s="32" t="s">
        <v>14</v>
      </c>
      <c r="D20" s="3" t="s">
        <v>7</v>
      </c>
      <c r="E20" s="10">
        <v>0.36430000000000001</v>
      </c>
      <c r="F20" s="10">
        <v>0.63570000000000004</v>
      </c>
      <c r="G20" s="4">
        <v>645</v>
      </c>
      <c r="H20" s="4">
        <v>1747</v>
      </c>
      <c r="I20" s="10">
        <v>3.0700000000000002E-2</v>
      </c>
    </row>
    <row r="21" spans="3:9" x14ac:dyDescent="0.25">
      <c r="C21" s="33"/>
      <c r="D21" s="5" t="s">
        <v>8</v>
      </c>
      <c r="E21" s="11">
        <v>0.37530000000000002</v>
      </c>
      <c r="F21" s="11">
        <v>0.62470000000000003</v>
      </c>
      <c r="G21" s="6">
        <v>802</v>
      </c>
      <c r="H21" s="6">
        <v>2528</v>
      </c>
      <c r="I21" s="11">
        <v>2.86E-2</v>
      </c>
    </row>
    <row r="22" spans="3:9" ht="15.75" thickBot="1" x14ac:dyDescent="0.3">
      <c r="C22" s="34"/>
      <c r="D22" s="7" t="s">
        <v>9</v>
      </c>
      <c r="E22" s="12">
        <v>0.37040000000000001</v>
      </c>
      <c r="F22" s="12">
        <v>0.62960000000000005</v>
      </c>
      <c r="G22" s="8">
        <v>1447</v>
      </c>
      <c r="H22" s="8">
        <v>4275</v>
      </c>
      <c r="I22" s="13">
        <v>2.1000000000000001E-2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2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116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6.75</v>
      </c>
      <c r="F5" s="4">
        <v>3.05</v>
      </c>
      <c r="G5" s="4">
        <v>24</v>
      </c>
      <c r="H5" s="4">
        <v>40</v>
      </c>
      <c r="I5" s="4">
        <v>0.78</v>
      </c>
    </row>
    <row r="6" spans="1:9" x14ac:dyDescent="0.25">
      <c r="C6" s="33"/>
      <c r="D6" s="5" t="s">
        <v>8</v>
      </c>
      <c r="E6" s="6">
        <v>8.15</v>
      </c>
      <c r="F6" s="6">
        <v>1.49</v>
      </c>
      <c r="G6" s="6">
        <v>27</v>
      </c>
      <c r="H6" s="6">
        <v>74</v>
      </c>
      <c r="I6" s="6">
        <v>0.45</v>
      </c>
    </row>
    <row r="7" spans="1:9" ht="15.75" thickBot="1" x14ac:dyDescent="0.3">
      <c r="C7" s="36"/>
      <c r="D7" s="7" t="s">
        <v>9</v>
      </c>
      <c r="E7" s="8">
        <v>7.49</v>
      </c>
      <c r="F7" s="8">
        <v>2.44</v>
      </c>
      <c r="G7" s="8">
        <v>51</v>
      </c>
      <c r="H7" s="8">
        <v>114</v>
      </c>
      <c r="I7" s="9">
        <v>0.5</v>
      </c>
    </row>
    <row r="8" spans="1:9" x14ac:dyDescent="0.25">
      <c r="C8" s="37" t="s">
        <v>10</v>
      </c>
      <c r="D8" s="3" t="s">
        <v>7</v>
      </c>
      <c r="E8" s="4">
        <v>6.73</v>
      </c>
      <c r="F8" s="4">
        <v>2.16</v>
      </c>
      <c r="G8" s="4">
        <v>307</v>
      </c>
      <c r="H8" s="4">
        <v>725</v>
      </c>
      <c r="I8" s="4">
        <v>0.18</v>
      </c>
    </row>
    <row r="9" spans="1:9" x14ac:dyDescent="0.25">
      <c r="C9" s="33"/>
      <c r="D9" s="5" t="s">
        <v>8</v>
      </c>
      <c r="E9" s="6">
        <v>6.84</v>
      </c>
      <c r="F9" s="6">
        <v>2.2000000000000002</v>
      </c>
      <c r="G9" s="6">
        <v>404</v>
      </c>
      <c r="H9" s="6">
        <v>1011</v>
      </c>
      <c r="I9" s="6">
        <v>0.17</v>
      </c>
    </row>
    <row r="10" spans="1:9" ht="15.75" thickBot="1" x14ac:dyDescent="0.3">
      <c r="C10" s="36"/>
      <c r="D10" s="7" t="s">
        <v>9</v>
      </c>
      <c r="E10" s="8">
        <v>6.79</v>
      </c>
      <c r="F10" s="8">
        <v>2.1800000000000002</v>
      </c>
      <c r="G10" s="8">
        <v>711</v>
      </c>
      <c r="H10" s="8">
        <v>1736</v>
      </c>
      <c r="I10" s="9">
        <v>0.12</v>
      </c>
    </row>
    <row r="11" spans="1:9" x14ac:dyDescent="0.25">
      <c r="C11" s="37" t="s">
        <v>11</v>
      </c>
      <c r="D11" s="3" t="s">
        <v>7</v>
      </c>
      <c r="E11" s="4">
        <v>6.25</v>
      </c>
      <c r="F11" s="4">
        <v>2.66</v>
      </c>
      <c r="G11" s="4">
        <v>369</v>
      </c>
      <c r="H11" s="4">
        <v>835</v>
      </c>
      <c r="I11" s="4">
        <v>0.2</v>
      </c>
    </row>
    <row r="12" spans="1:9" x14ac:dyDescent="0.25">
      <c r="C12" s="33"/>
      <c r="D12" s="5" t="s">
        <v>8</v>
      </c>
      <c r="E12" s="6">
        <v>6.85</v>
      </c>
      <c r="F12" s="6">
        <v>2.2599999999999998</v>
      </c>
      <c r="G12" s="6">
        <v>497</v>
      </c>
      <c r="H12" s="6">
        <v>1227</v>
      </c>
      <c r="I12" s="6">
        <v>0.15</v>
      </c>
    </row>
    <row r="13" spans="1:9" ht="15.75" thickBot="1" x14ac:dyDescent="0.3">
      <c r="C13" s="36"/>
      <c r="D13" s="7" t="s">
        <v>9</v>
      </c>
      <c r="E13" s="8">
        <v>6.59</v>
      </c>
      <c r="F13" s="8">
        <v>2.4500000000000002</v>
      </c>
      <c r="G13" s="8">
        <v>866</v>
      </c>
      <c r="H13" s="8">
        <v>2062</v>
      </c>
      <c r="I13" s="9">
        <v>0.12</v>
      </c>
    </row>
    <row r="14" spans="1:9" x14ac:dyDescent="0.25">
      <c r="C14" s="37" t="s">
        <v>12</v>
      </c>
      <c r="D14" s="3" t="s">
        <v>7</v>
      </c>
      <c r="E14" s="4">
        <v>8.35</v>
      </c>
      <c r="F14" s="4">
        <v>1.48</v>
      </c>
      <c r="G14" s="4">
        <v>40</v>
      </c>
      <c r="H14" s="4">
        <v>62</v>
      </c>
      <c r="I14" s="4">
        <v>0.27</v>
      </c>
    </row>
    <row r="15" spans="1:9" x14ac:dyDescent="0.25">
      <c r="C15" s="33"/>
      <c r="D15" s="5" t="s">
        <v>8</v>
      </c>
      <c r="E15" s="6">
        <v>8.11</v>
      </c>
      <c r="F15" s="6">
        <v>1.1000000000000001</v>
      </c>
      <c r="G15" s="6">
        <v>28</v>
      </c>
      <c r="H15" s="6">
        <v>57</v>
      </c>
      <c r="I15" s="6">
        <v>0.28999999999999998</v>
      </c>
    </row>
    <row r="16" spans="1:9" ht="15.75" thickBot="1" x14ac:dyDescent="0.3">
      <c r="C16" s="36"/>
      <c r="D16" s="7" t="s">
        <v>9</v>
      </c>
      <c r="E16" s="8">
        <v>8.25</v>
      </c>
      <c r="F16" s="8">
        <v>1.33</v>
      </c>
      <c r="G16" s="8">
        <v>68</v>
      </c>
      <c r="H16" s="8">
        <v>119</v>
      </c>
      <c r="I16" s="9">
        <v>0.21</v>
      </c>
    </row>
    <row r="17" spans="3:9" x14ac:dyDescent="0.25">
      <c r="C17" s="37" t="s">
        <v>13</v>
      </c>
      <c r="D17" s="3" t="s">
        <v>7</v>
      </c>
      <c r="E17" s="4">
        <v>7.78</v>
      </c>
      <c r="F17" s="4">
        <v>1.81</v>
      </c>
      <c r="G17" s="4">
        <v>41</v>
      </c>
      <c r="H17" s="4">
        <v>85</v>
      </c>
      <c r="I17" s="4">
        <v>0.4</v>
      </c>
    </row>
    <row r="18" spans="3:9" x14ac:dyDescent="0.25">
      <c r="C18" s="33"/>
      <c r="D18" s="5" t="s">
        <v>8</v>
      </c>
      <c r="E18" s="6">
        <v>8.1</v>
      </c>
      <c r="F18" s="6">
        <v>1.83</v>
      </c>
      <c r="G18" s="6">
        <v>77</v>
      </c>
      <c r="H18" s="6">
        <v>159</v>
      </c>
      <c r="I18" s="6">
        <v>0.28999999999999998</v>
      </c>
    </row>
    <row r="19" spans="3:9" ht="15.75" thickBot="1" x14ac:dyDescent="0.3">
      <c r="C19" s="36"/>
      <c r="D19" s="7" t="s">
        <v>9</v>
      </c>
      <c r="E19" s="8">
        <v>7.99</v>
      </c>
      <c r="F19" s="8">
        <v>1.82</v>
      </c>
      <c r="G19" s="8">
        <v>118</v>
      </c>
      <c r="H19" s="8">
        <v>244</v>
      </c>
      <c r="I19" s="9">
        <v>0.24</v>
      </c>
    </row>
    <row r="20" spans="3:9" x14ac:dyDescent="0.25">
      <c r="C20" s="32" t="s">
        <v>14</v>
      </c>
      <c r="D20" s="3" t="s">
        <v>7</v>
      </c>
      <c r="E20" s="4">
        <v>6.65</v>
      </c>
      <c r="F20" s="4">
        <v>2.4500000000000002</v>
      </c>
      <c r="G20" s="4">
        <v>781</v>
      </c>
      <c r="H20" s="4">
        <v>1747</v>
      </c>
      <c r="I20" s="4">
        <v>0.13</v>
      </c>
    </row>
    <row r="21" spans="3:9" x14ac:dyDescent="0.25">
      <c r="C21" s="33"/>
      <c r="D21" s="5" t="s">
        <v>8</v>
      </c>
      <c r="E21" s="6">
        <v>7</v>
      </c>
      <c r="F21" s="6">
        <v>2.2000000000000002</v>
      </c>
      <c r="G21" s="6">
        <v>1033</v>
      </c>
      <c r="H21" s="6">
        <v>2528</v>
      </c>
      <c r="I21" s="6">
        <v>0.1</v>
      </c>
    </row>
    <row r="22" spans="3:9" ht="15.75" thickBot="1" x14ac:dyDescent="0.3">
      <c r="C22" s="34"/>
      <c r="D22" s="7" t="s">
        <v>9</v>
      </c>
      <c r="E22" s="8">
        <v>6.85</v>
      </c>
      <c r="F22" s="8">
        <v>2.33</v>
      </c>
      <c r="G22" s="8">
        <v>1814</v>
      </c>
      <c r="H22" s="8">
        <v>4275</v>
      </c>
      <c r="I22" s="9">
        <v>0.08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2"/>
  <sheetViews>
    <sheetView workbookViewId="0">
      <selection activeCell="A5" sqref="A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117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0.66669999999999996</v>
      </c>
      <c r="F5" s="10">
        <v>0.33329999999999999</v>
      </c>
      <c r="G5" s="4">
        <v>24</v>
      </c>
      <c r="H5" s="4">
        <v>40</v>
      </c>
      <c r="I5" s="10">
        <v>0.12809999999999999</v>
      </c>
    </row>
    <row r="6" spans="1:9" x14ac:dyDescent="0.25">
      <c r="C6" s="33"/>
      <c r="D6" s="5" t="s">
        <v>8</v>
      </c>
      <c r="E6" s="11">
        <v>0.5</v>
      </c>
      <c r="F6" s="11">
        <v>0.5</v>
      </c>
      <c r="G6" s="6">
        <v>28</v>
      </c>
      <c r="H6" s="6">
        <v>74</v>
      </c>
      <c r="I6" s="11">
        <v>0.14699999999999999</v>
      </c>
    </row>
    <row r="7" spans="1:9" ht="15.75" thickBot="1" x14ac:dyDescent="0.3">
      <c r="C7" s="36"/>
      <c r="D7" s="7" t="s">
        <v>9</v>
      </c>
      <c r="E7" s="12">
        <v>0.57689999999999997</v>
      </c>
      <c r="F7" s="12">
        <v>0.42309999999999998</v>
      </c>
      <c r="G7" s="8">
        <v>52</v>
      </c>
      <c r="H7" s="8">
        <v>114</v>
      </c>
      <c r="I7" s="13">
        <v>0.1007</v>
      </c>
    </row>
    <row r="8" spans="1:9" x14ac:dyDescent="0.25">
      <c r="C8" s="37" t="s">
        <v>10</v>
      </c>
      <c r="D8" s="3" t="s">
        <v>7</v>
      </c>
      <c r="E8" s="10">
        <v>0.4844</v>
      </c>
      <c r="F8" s="10">
        <v>0.51559999999999995</v>
      </c>
      <c r="G8" s="4">
        <v>320</v>
      </c>
      <c r="H8" s="4">
        <v>725</v>
      </c>
      <c r="I8" s="10">
        <v>4.1000000000000002E-2</v>
      </c>
    </row>
    <row r="9" spans="1:9" x14ac:dyDescent="0.25">
      <c r="C9" s="33"/>
      <c r="D9" s="5" t="s">
        <v>8</v>
      </c>
      <c r="E9" s="11">
        <v>0.54569999999999996</v>
      </c>
      <c r="F9" s="11">
        <v>0.45429999999999998</v>
      </c>
      <c r="G9" s="6">
        <v>427</v>
      </c>
      <c r="H9" s="6">
        <v>1011</v>
      </c>
      <c r="I9" s="11">
        <v>3.61E-2</v>
      </c>
    </row>
    <row r="10" spans="1:9" ht="15.75" thickBot="1" x14ac:dyDescent="0.3">
      <c r="C10" s="36"/>
      <c r="D10" s="7" t="s">
        <v>9</v>
      </c>
      <c r="E10" s="12">
        <v>0.51939999999999997</v>
      </c>
      <c r="F10" s="12">
        <v>0.48060000000000003</v>
      </c>
      <c r="G10" s="8">
        <v>747</v>
      </c>
      <c r="H10" s="8">
        <v>1736</v>
      </c>
      <c r="I10" s="13">
        <v>2.7099999999999999E-2</v>
      </c>
    </row>
    <row r="11" spans="1:9" x14ac:dyDescent="0.25">
      <c r="C11" s="37" t="s">
        <v>11</v>
      </c>
      <c r="D11" s="3" t="s">
        <v>7</v>
      </c>
      <c r="E11" s="10">
        <v>0.49869999999999998</v>
      </c>
      <c r="F11" s="10">
        <v>0.50129999999999997</v>
      </c>
      <c r="G11" s="4">
        <v>381</v>
      </c>
      <c r="H11" s="4">
        <v>835</v>
      </c>
      <c r="I11" s="10">
        <v>3.6999999999999998E-2</v>
      </c>
    </row>
    <row r="12" spans="1:9" x14ac:dyDescent="0.25">
      <c r="C12" s="33"/>
      <c r="D12" s="5" t="s">
        <v>8</v>
      </c>
      <c r="E12" s="11">
        <v>0.58440000000000003</v>
      </c>
      <c r="F12" s="11">
        <v>0.41560000000000002</v>
      </c>
      <c r="G12" s="6">
        <v>551</v>
      </c>
      <c r="H12" s="6">
        <v>1227</v>
      </c>
      <c r="I12" s="11">
        <v>3.1E-2</v>
      </c>
    </row>
    <row r="13" spans="1:9" ht="15.75" thickBot="1" x14ac:dyDescent="0.3">
      <c r="C13" s="36"/>
      <c r="D13" s="7" t="s">
        <v>9</v>
      </c>
      <c r="E13" s="12">
        <v>0.5494</v>
      </c>
      <c r="F13" s="12">
        <v>0.4506</v>
      </c>
      <c r="G13" s="8">
        <v>932</v>
      </c>
      <c r="H13" s="8">
        <v>2062</v>
      </c>
      <c r="I13" s="13">
        <v>2.3800000000000002E-2</v>
      </c>
    </row>
    <row r="14" spans="1:9" x14ac:dyDescent="0.25">
      <c r="C14" s="37" t="s">
        <v>12</v>
      </c>
      <c r="D14" s="3" t="s">
        <v>7</v>
      </c>
      <c r="E14" s="10">
        <v>0.64290000000000003</v>
      </c>
      <c r="F14" s="10">
        <v>0.35709999999999997</v>
      </c>
      <c r="G14" s="4">
        <v>42</v>
      </c>
      <c r="H14" s="4">
        <v>62</v>
      </c>
      <c r="I14" s="10">
        <v>8.6599999999999996E-2</v>
      </c>
    </row>
    <row r="15" spans="1:9" x14ac:dyDescent="0.25">
      <c r="C15" s="33"/>
      <c r="D15" s="5" t="s">
        <v>8</v>
      </c>
      <c r="E15" s="11">
        <v>0.64290000000000003</v>
      </c>
      <c r="F15" s="11">
        <v>0.35709999999999997</v>
      </c>
      <c r="G15" s="6">
        <v>28</v>
      </c>
      <c r="H15" s="6">
        <v>57</v>
      </c>
      <c r="I15" s="11">
        <v>0.1333</v>
      </c>
    </row>
    <row r="16" spans="1:9" ht="15.75" thickBot="1" x14ac:dyDescent="0.3">
      <c r="C16" s="36"/>
      <c r="D16" s="7" t="s">
        <v>9</v>
      </c>
      <c r="E16" s="12">
        <v>0.64290000000000003</v>
      </c>
      <c r="F16" s="12">
        <v>0.35709999999999997</v>
      </c>
      <c r="G16" s="8">
        <v>70</v>
      </c>
      <c r="H16" s="8">
        <v>119</v>
      </c>
      <c r="I16" s="13">
        <v>7.5499999999999998E-2</v>
      </c>
    </row>
    <row r="17" spans="3:9" x14ac:dyDescent="0.25">
      <c r="C17" s="37" t="s">
        <v>13</v>
      </c>
      <c r="D17" s="3" t="s">
        <v>7</v>
      </c>
      <c r="E17" s="10">
        <v>0.56820000000000004</v>
      </c>
      <c r="F17" s="10">
        <v>0.43180000000000002</v>
      </c>
      <c r="G17" s="4">
        <v>44</v>
      </c>
      <c r="H17" s="4">
        <v>85</v>
      </c>
      <c r="I17" s="10">
        <v>0.1032</v>
      </c>
    </row>
    <row r="18" spans="3:9" x14ac:dyDescent="0.25">
      <c r="C18" s="33"/>
      <c r="D18" s="5" t="s">
        <v>8</v>
      </c>
      <c r="E18" s="11">
        <v>0.75949999999999995</v>
      </c>
      <c r="F18" s="11">
        <v>0.24049999999999999</v>
      </c>
      <c r="G18" s="6">
        <v>79</v>
      </c>
      <c r="H18" s="6">
        <v>159</v>
      </c>
      <c r="I18" s="11">
        <v>7.85E-2</v>
      </c>
    </row>
    <row r="19" spans="3:9" ht="15.75" thickBot="1" x14ac:dyDescent="0.3">
      <c r="C19" s="36"/>
      <c r="D19" s="7" t="s">
        <v>9</v>
      </c>
      <c r="E19" s="12">
        <v>0.69110000000000005</v>
      </c>
      <c r="F19" s="12">
        <v>0.30890000000000001</v>
      </c>
      <c r="G19" s="8">
        <v>123</v>
      </c>
      <c r="H19" s="8">
        <v>244</v>
      </c>
      <c r="I19" s="13">
        <v>6.2399999999999997E-2</v>
      </c>
    </row>
    <row r="20" spans="3:9" x14ac:dyDescent="0.25">
      <c r="C20" s="32" t="s">
        <v>14</v>
      </c>
      <c r="D20" s="3" t="s">
        <v>7</v>
      </c>
      <c r="E20" s="10">
        <v>0.50919999999999999</v>
      </c>
      <c r="F20" s="10">
        <v>0.49080000000000001</v>
      </c>
      <c r="G20" s="4">
        <v>811</v>
      </c>
      <c r="H20" s="4">
        <v>1747</v>
      </c>
      <c r="I20" s="10">
        <v>2.52E-2</v>
      </c>
    </row>
    <row r="21" spans="3:9" x14ac:dyDescent="0.25">
      <c r="C21" s="33"/>
      <c r="D21" s="5" t="s">
        <v>8</v>
      </c>
      <c r="E21" s="11">
        <v>0.58130000000000004</v>
      </c>
      <c r="F21" s="11">
        <v>0.41870000000000002</v>
      </c>
      <c r="G21" s="6">
        <v>1113</v>
      </c>
      <c r="H21" s="6">
        <v>2528</v>
      </c>
      <c r="I21" s="11">
        <v>2.1999999999999999E-2</v>
      </c>
    </row>
    <row r="22" spans="3:9" ht="15.75" thickBot="1" x14ac:dyDescent="0.3">
      <c r="C22" s="34"/>
      <c r="D22" s="7" t="s">
        <v>9</v>
      </c>
      <c r="E22" s="12">
        <v>0.55089999999999995</v>
      </c>
      <c r="F22" s="12">
        <v>0.4491</v>
      </c>
      <c r="G22" s="8">
        <v>1924</v>
      </c>
      <c r="H22" s="8">
        <v>4275</v>
      </c>
      <c r="I22" s="13">
        <v>1.66E-2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23" t="s">
        <v>123</v>
      </c>
    </row>
    <row r="2" spans="1:11" x14ac:dyDescent="0.25">
      <c r="A2" s="1" t="s">
        <v>118</v>
      </c>
    </row>
    <row r="4" spans="1:11" ht="90" x14ac:dyDescent="0.25">
      <c r="E4" s="2" t="s">
        <v>119</v>
      </c>
      <c r="F4" s="2" t="s">
        <v>120</v>
      </c>
      <c r="G4" s="2" t="s">
        <v>121</v>
      </c>
      <c r="H4" s="2" t="s">
        <v>122</v>
      </c>
      <c r="I4" s="2" t="s">
        <v>26</v>
      </c>
      <c r="J4" s="2" t="s">
        <v>4</v>
      </c>
      <c r="K4" s="2" t="s">
        <v>5</v>
      </c>
    </row>
    <row r="5" spans="1:11" x14ac:dyDescent="0.25">
      <c r="C5" s="35" t="s">
        <v>6</v>
      </c>
      <c r="D5" s="3" t="s">
        <v>7</v>
      </c>
      <c r="E5" s="10">
        <v>0</v>
      </c>
      <c r="F5" s="10">
        <v>0.125</v>
      </c>
      <c r="G5" s="10">
        <v>0.875</v>
      </c>
      <c r="H5" s="10">
        <v>0</v>
      </c>
      <c r="I5" s="4">
        <v>8</v>
      </c>
      <c r="J5" s="4">
        <v>40</v>
      </c>
      <c r="K5" s="10">
        <v>0.31390000000000001</v>
      </c>
    </row>
    <row r="6" spans="1:11" x14ac:dyDescent="0.25">
      <c r="C6" s="33"/>
      <c r="D6" s="5" t="s">
        <v>8</v>
      </c>
      <c r="E6" s="11">
        <v>0</v>
      </c>
      <c r="F6" s="11">
        <v>0.35709999999999997</v>
      </c>
      <c r="G6" s="11">
        <v>0.64290000000000003</v>
      </c>
      <c r="H6" s="11">
        <v>0</v>
      </c>
      <c r="I6" s="6">
        <v>14</v>
      </c>
      <c r="J6" s="6">
        <v>74</v>
      </c>
      <c r="K6" s="11">
        <v>0.23749999999999999</v>
      </c>
    </row>
    <row r="7" spans="1:11" ht="15.75" thickBot="1" x14ac:dyDescent="0.3">
      <c r="C7" s="36"/>
      <c r="D7" s="7" t="s">
        <v>9</v>
      </c>
      <c r="E7" s="12">
        <v>0</v>
      </c>
      <c r="F7" s="12">
        <v>0.2727</v>
      </c>
      <c r="G7" s="12">
        <v>0.72729999999999995</v>
      </c>
      <c r="H7" s="12">
        <v>0</v>
      </c>
      <c r="I7" s="8">
        <v>22</v>
      </c>
      <c r="J7" s="8">
        <v>114</v>
      </c>
      <c r="K7" s="13">
        <v>0.1885</v>
      </c>
    </row>
    <row r="8" spans="1:11" x14ac:dyDescent="0.25">
      <c r="C8" s="37" t="s">
        <v>10</v>
      </c>
      <c r="D8" s="3" t="s">
        <v>7</v>
      </c>
      <c r="E8" s="10">
        <v>7.8799999999999995E-2</v>
      </c>
      <c r="F8" s="10">
        <v>7.8799999999999995E-2</v>
      </c>
      <c r="G8" s="10">
        <v>0.8</v>
      </c>
      <c r="H8" s="10">
        <v>4.24E-2</v>
      </c>
      <c r="I8" s="4">
        <v>165</v>
      </c>
      <c r="J8" s="4">
        <v>725</v>
      </c>
      <c r="K8" s="10">
        <v>6.7100000000000007E-2</v>
      </c>
    </row>
    <row r="9" spans="1:11" x14ac:dyDescent="0.25">
      <c r="C9" s="33"/>
      <c r="D9" s="5" t="s">
        <v>8</v>
      </c>
      <c r="E9" s="11">
        <v>6.7000000000000004E-2</v>
      </c>
      <c r="F9" s="11">
        <v>0.1031</v>
      </c>
      <c r="G9" s="11">
        <v>0.81440000000000001</v>
      </c>
      <c r="H9" s="11">
        <v>1.55E-2</v>
      </c>
      <c r="I9" s="6">
        <v>194</v>
      </c>
      <c r="J9" s="6">
        <v>1011</v>
      </c>
      <c r="K9" s="11">
        <v>6.3299999999999995E-2</v>
      </c>
    </row>
    <row r="10" spans="1:11" ht="15.75" thickBot="1" x14ac:dyDescent="0.3">
      <c r="C10" s="36"/>
      <c r="D10" s="7" t="s">
        <v>9</v>
      </c>
      <c r="E10" s="12">
        <v>7.2400000000000006E-2</v>
      </c>
      <c r="F10" s="12">
        <v>9.1899999999999996E-2</v>
      </c>
      <c r="G10" s="12">
        <v>0.80779999999999996</v>
      </c>
      <c r="H10" s="12">
        <v>2.7900000000000001E-2</v>
      </c>
      <c r="I10" s="8">
        <v>359</v>
      </c>
      <c r="J10" s="8">
        <v>1736</v>
      </c>
      <c r="K10" s="13">
        <v>4.6100000000000002E-2</v>
      </c>
    </row>
    <row r="11" spans="1:11" x14ac:dyDescent="0.25">
      <c r="C11" s="37" t="s">
        <v>11</v>
      </c>
      <c r="D11" s="3" t="s">
        <v>7</v>
      </c>
      <c r="E11" s="10">
        <v>7.2900000000000006E-2</v>
      </c>
      <c r="F11" s="10">
        <v>9.3799999999999994E-2</v>
      </c>
      <c r="G11" s="10">
        <v>0.79690000000000005</v>
      </c>
      <c r="H11" s="10">
        <v>3.6499999999999998E-2</v>
      </c>
      <c r="I11" s="4">
        <v>192</v>
      </c>
      <c r="J11" s="4">
        <v>835</v>
      </c>
      <c r="K11" s="10">
        <v>6.2100000000000002E-2</v>
      </c>
    </row>
    <row r="12" spans="1:11" x14ac:dyDescent="0.25">
      <c r="C12" s="33"/>
      <c r="D12" s="5" t="s">
        <v>8</v>
      </c>
      <c r="E12" s="11">
        <v>6.0900000000000003E-2</v>
      </c>
      <c r="F12" s="11">
        <v>0.14779999999999999</v>
      </c>
      <c r="G12" s="11">
        <v>0.77829999999999999</v>
      </c>
      <c r="H12" s="11">
        <v>1.2999999999999999E-2</v>
      </c>
      <c r="I12" s="6">
        <v>230</v>
      </c>
      <c r="J12" s="6">
        <v>1227</v>
      </c>
      <c r="K12" s="11">
        <v>5.8299999999999998E-2</v>
      </c>
    </row>
    <row r="13" spans="1:11" ht="15.75" thickBot="1" x14ac:dyDescent="0.3">
      <c r="C13" s="36"/>
      <c r="D13" s="7" t="s">
        <v>9</v>
      </c>
      <c r="E13" s="12">
        <v>6.6400000000000001E-2</v>
      </c>
      <c r="F13" s="12">
        <v>0.1232</v>
      </c>
      <c r="G13" s="12">
        <v>0.78669999999999995</v>
      </c>
      <c r="H13" s="12">
        <v>2.3699999999999999E-2</v>
      </c>
      <c r="I13" s="8">
        <v>422</v>
      </c>
      <c r="J13" s="8">
        <v>2062</v>
      </c>
      <c r="K13" s="13">
        <v>4.2599999999999999E-2</v>
      </c>
    </row>
    <row r="14" spans="1:11" x14ac:dyDescent="0.25">
      <c r="C14" s="37" t="s">
        <v>12</v>
      </c>
      <c r="D14" s="3" t="s">
        <v>7</v>
      </c>
      <c r="E14" s="10">
        <v>6.6699999999999995E-2</v>
      </c>
      <c r="F14" s="10">
        <v>0</v>
      </c>
      <c r="G14" s="10">
        <v>0.86670000000000003</v>
      </c>
      <c r="H14" s="10">
        <v>6.6699999999999995E-2</v>
      </c>
      <c r="I14" s="4">
        <v>15</v>
      </c>
      <c r="J14" s="4">
        <v>62</v>
      </c>
      <c r="K14" s="10">
        <v>0.22209999999999999</v>
      </c>
    </row>
    <row r="15" spans="1:11" x14ac:dyDescent="0.25">
      <c r="C15" s="33"/>
      <c r="D15" s="5" t="s">
        <v>8</v>
      </c>
      <c r="E15" s="11">
        <v>0</v>
      </c>
      <c r="F15" s="11">
        <v>0.2</v>
      </c>
      <c r="G15" s="11">
        <v>0.7</v>
      </c>
      <c r="H15" s="11">
        <v>0.1</v>
      </c>
      <c r="I15" s="6">
        <v>10</v>
      </c>
      <c r="J15" s="6">
        <v>57</v>
      </c>
      <c r="K15" s="11">
        <v>0.28389999999999999</v>
      </c>
    </row>
    <row r="16" spans="1:11" ht="15.75" thickBot="1" x14ac:dyDescent="0.3">
      <c r="C16" s="36"/>
      <c r="D16" s="7" t="s">
        <v>9</v>
      </c>
      <c r="E16" s="12">
        <v>0.04</v>
      </c>
      <c r="F16" s="12">
        <v>0.08</v>
      </c>
      <c r="G16" s="12">
        <v>0.8</v>
      </c>
      <c r="H16" s="12">
        <v>0.08</v>
      </c>
      <c r="I16" s="8">
        <v>25</v>
      </c>
      <c r="J16" s="8">
        <v>119</v>
      </c>
      <c r="K16" s="13">
        <v>0.1749</v>
      </c>
    </row>
    <row r="17" spans="3:11" x14ac:dyDescent="0.25">
      <c r="C17" s="37" t="s">
        <v>13</v>
      </c>
      <c r="D17" s="3" t="s">
        <v>7</v>
      </c>
      <c r="E17" s="10">
        <v>5.2600000000000001E-2</v>
      </c>
      <c r="F17" s="10">
        <v>0.21049999999999999</v>
      </c>
      <c r="G17" s="10">
        <v>0.68420000000000003</v>
      </c>
      <c r="H17" s="10">
        <v>5.2600000000000001E-2</v>
      </c>
      <c r="I17" s="4">
        <v>19</v>
      </c>
      <c r="J17" s="4">
        <v>85</v>
      </c>
      <c r="K17" s="10">
        <v>0.1993</v>
      </c>
    </row>
    <row r="18" spans="3:11" x14ac:dyDescent="0.25">
      <c r="C18" s="33"/>
      <c r="D18" s="5" t="s">
        <v>8</v>
      </c>
      <c r="E18" s="11">
        <v>0</v>
      </c>
      <c r="F18" s="11">
        <v>0.15790000000000001</v>
      </c>
      <c r="G18" s="11">
        <v>0.84209999999999996</v>
      </c>
      <c r="H18" s="11">
        <v>0</v>
      </c>
      <c r="I18" s="6">
        <v>19</v>
      </c>
      <c r="J18" s="6">
        <v>159</v>
      </c>
      <c r="K18" s="11">
        <v>0.21160000000000001</v>
      </c>
    </row>
    <row r="19" spans="3:11" ht="15.75" thickBot="1" x14ac:dyDescent="0.3">
      <c r="C19" s="36"/>
      <c r="D19" s="7" t="s">
        <v>9</v>
      </c>
      <c r="E19" s="12">
        <v>2.63E-2</v>
      </c>
      <c r="F19" s="12">
        <v>0.1842</v>
      </c>
      <c r="G19" s="12">
        <v>0.76319999999999999</v>
      </c>
      <c r="H19" s="12">
        <v>2.63E-2</v>
      </c>
      <c r="I19" s="8">
        <v>38</v>
      </c>
      <c r="J19" s="8">
        <v>244</v>
      </c>
      <c r="K19" s="13">
        <v>0.1464</v>
      </c>
    </row>
    <row r="20" spans="3:11" x14ac:dyDescent="0.25">
      <c r="C20" s="32" t="s">
        <v>14</v>
      </c>
      <c r="D20" s="3" t="s">
        <v>7</v>
      </c>
      <c r="E20" s="10">
        <v>7.2700000000000001E-2</v>
      </c>
      <c r="F20" s="10">
        <v>9.0200000000000002E-2</v>
      </c>
      <c r="G20" s="10">
        <v>0.79700000000000004</v>
      </c>
      <c r="H20" s="10">
        <v>4.0099999999999997E-2</v>
      </c>
      <c r="I20" s="4">
        <v>399</v>
      </c>
      <c r="J20" s="4">
        <v>1747</v>
      </c>
      <c r="K20" s="10">
        <v>4.3099999999999999E-2</v>
      </c>
    </row>
    <row r="21" spans="3:11" x14ac:dyDescent="0.25">
      <c r="C21" s="33"/>
      <c r="D21" s="5" t="s">
        <v>8</v>
      </c>
      <c r="E21" s="11">
        <v>5.7799999999999997E-2</v>
      </c>
      <c r="F21" s="11">
        <v>0.13700000000000001</v>
      </c>
      <c r="G21" s="11">
        <v>0.79010000000000002</v>
      </c>
      <c r="H21" s="11">
        <v>1.4999999999999999E-2</v>
      </c>
      <c r="I21" s="6">
        <v>467</v>
      </c>
      <c r="J21" s="6">
        <v>2528</v>
      </c>
      <c r="K21" s="11">
        <v>4.1000000000000002E-2</v>
      </c>
    </row>
    <row r="22" spans="3:11" ht="15.75" thickBot="1" x14ac:dyDescent="0.3">
      <c r="C22" s="34"/>
      <c r="D22" s="7" t="s">
        <v>9</v>
      </c>
      <c r="E22" s="12">
        <v>6.4699999999999994E-2</v>
      </c>
      <c r="F22" s="12">
        <v>0.11550000000000001</v>
      </c>
      <c r="G22" s="12">
        <v>0.79330000000000001</v>
      </c>
      <c r="H22" s="12">
        <v>2.6599999999999999E-2</v>
      </c>
      <c r="I22" s="8">
        <v>866</v>
      </c>
      <c r="J22" s="8">
        <v>4275</v>
      </c>
      <c r="K22" s="13">
        <v>2.9700000000000001E-2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18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7.16</v>
      </c>
      <c r="F5" s="4">
        <v>1.6</v>
      </c>
      <c r="G5" s="4">
        <v>25</v>
      </c>
      <c r="H5" s="4">
        <v>40</v>
      </c>
      <c r="I5" s="4">
        <v>0.39</v>
      </c>
    </row>
    <row r="6" spans="1:9" x14ac:dyDescent="0.25">
      <c r="C6" s="33"/>
      <c r="D6" s="5" t="s">
        <v>8</v>
      </c>
      <c r="E6" s="6">
        <v>7.25</v>
      </c>
      <c r="F6" s="6">
        <v>2.19</v>
      </c>
      <c r="G6" s="6">
        <v>28</v>
      </c>
      <c r="H6" s="6">
        <v>74</v>
      </c>
      <c r="I6" s="6">
        <v>0.64</v>
      </c>
    </row>
    <row r="7" spans="1:9" ht="15.75" thickBot="1" x14ac:dyDescent="0.3">
      <c r="C7" s="36"/>
      <c r="D7" s="7" t="s">
        <v>9</v>
      </c>
      <c r="E7" s="8">
        <v>7.21</v>
      </c>
      <c r="F7" s="8">
        <v>1.92</v>
      </c>
      <c r="G7" s="8">
        <v>53</v>
      </c>
      <c r="H7" s="8">
        <v>114</v>
      </c>
      <c r="I7" s="9">
        <v>0.38</v>
      </c>
    </row>
    <row r="8" spans="1:9" x14ac:dyDescent="0.25">
      <c r="C8" s="37" t="s">
        <v>10</v>
      </c>
      <c r="D8" s="3" t="s">
        <v>7</v>
      </c>
      <c r="E8" s="4">
        <v>6.68</v>
      </c>
      <c r="F8" s="4">
        <v>1.92</v>
      </c>
      <c r="G8" s="4">
        <v>322</v>
      </c>
      <c r="H8" s="4">
        <v>725</v>
      </c>
      <c r="I8" s="4">
        <v>0.16</v>
      </c>
    </row>
    <row r="9" spans="1:9" x14ac:dyDescent="0.25">
      <c r="C9" s="33"/>
      <c r="D9" s="5" t="s">
        <v>8</v>
      </c>
      <c r="E9" s="6">
        <v>6.67</v>
      </c>
      <c r="F9" s="6">
        <v>1.82</v>
      </c>
      <c r="G9" s="6">
        <v>428</v>
      </c>
      <c r="H9" s="6">
        <v>1011</v>
      </c>
      <c r="I9" s="6">
        <v>0.13</v>
      </c>
    </row>
    <row r="10" spans="1:9" ht="15.75" thickBot="1" x14ac:dyDescent="0.3">
      <c r="C10" s="36"/>
      <c r="D10" s="7" t="s">
        <v>9</v>
      </c>
      <c r="E10" s="8">
        <v>6.67</v>
      </c>
      <c r="F10" s="8">
        <v>1.86</v>
      </c>
      <c r="G10" s="8">
        <v>750</v>
      </c>
      <c r="H10" s="8">
        <v>1736</v>
      </c>
      <c r="I10" s="9">
        <v>0.1</v>
      </c>
    </row>
    <row r="11" spans="1:9" x14ac:dyDescent="0.25">
      <c r="C11" s="37" t="s">
        <v>11</v>
      </c>
      <c r="D11" s="3" t="s">
        <v>7</v>
      </c>
      <c r="E11" s="4">
        <v>6.75</v>
      </c>
      <c r="F11" s="4">
        <v>1.99</v>
      </c>
      <c r="G11" s="4">
        <v>382</v>
      </c>
      <c r="H11" s="4">
        <v>835</v>
      </c>
      <c r="I11" s="4">
        <v>0.15</v>
      </c>
    </row>
    <row r="12" spans="1:9" x14ac:dyDescent="0.25">
      <c r="C12" s="33"/>
      <c r="D12" s="5" t="s">
        <v>8</v>
      </c>
      <c r="E12" s="6">
        <v>6.54</v>
      </c>
      <c r="F12" s="6">
        <v>1.97</v>
      </c>
      <c r="G12" s="6">
        <v>547</v>
      </c>
      <c r="H12" s="6">
        <v>1227</v>
      </c>
      <c r="I12" s="6">
        <v>0.12</v>
      </c>
    </row>
    <row r="13" spans="1:9" ht="15.75" thickBot="1" x14ac:dyDescent="0.3">
      <c r="C13" s="36"/>
      <c r="D13" s="7" t="s">
        <v>9</v>
      </c>
      <c r="E13" s="8">
        <v>6.63</v>
      </c>
      <c r="F13" s="8">
        <v>1.98</v>
      </c>
      <c r="G13" s="8">
        <v>929</v>
      </c>
      <c r="H13" s="8">
        <v>2062</v>
      </c>
      <c r="I13" s="9">
        <v>0.09</v>
      </c>
    </row>
    <row r="14" spans="1:9" x14ac:dyDescent="0.25">
      <c r="C14" s="37" t="s">
        <v>12</v>
      </c>
      <c r="D14" s="3" t="s">
        <v>7</v>
      </c>
      <c r="E14" s="4">
        <v>7.33</v>
      </c>
      <c r="F14" s="4">
        <v>1.57</v>
      </c>
      <c r="G14" s="4">
        <v>42</v>
      </c>
      <c r="H14" s="4">
        <v>62</v>
      </c>
      <c r="I14" s="4">
        <v>0.27</v>
      </c>
    </row>
    <row r="15" spans="1:9" x14ac:dyDescent="0.25">
      <c r="C15" s="33"/>
      <c r="D15" s="5" t="s">
        <v>8</v>
      </c>
      <c r="E15" s="6">
        <v>6.61</v>
      </c>
      <c r="F15" s="6">
        <v>1.4</v>
      </c>
      <c r="G15" s="6">
        <v>28</v>
      </c>
      <c r="H15" s="6">
        <v>57</v>
      </c>
      <c r="I15" s="6">
        <v>0.37</v>
      </c>
    </row>
    <row r="16" spans="1:9" ht="15.75" thickBot="1" x14ac:dyDescent="0.3">
      <c r="C16" s="36"/>
      <c r="D16" s="7" t="s">
        <v>9</v>
      </c>
      <c r="E16" s="8">
        <v>7.04</v>
      </c>
      <c r="F16" s="8">
        <v>1.54</v>
      </c>
      <c r="G16" s="8">
        <v>70</v>
      </c>
      <c r="H16" s="8">
        <v>119</v>
      </c>
      <c r="I16" s="9">
        <v>0.23</v>
      </c>
    </row>
    <row r="17" spans="3:9" x14ac:dyDescent="0.25">
      <c r="C17" s="37" t="s">
        <v>13</v>
      </c>
      <c r="D17" s="3" t="s">
        <v>7</v>
      </c>
      <c r="E17" s="4">
        <v>7.09</v>
      </c>
      <c r="F17" s="4">
        <v>1.58</v>
      </c>
      <c r="G17" s="4">
        <v>44</v>
      </c>
      <c r="H17" s="4">
        <v>85</v>
      </c>
      <c r="I17" s="4">
        <v>0.33</v>
      </c>
    </row>
    <row r="18" spans="3:9" x14ac:dyDescent="0.25">
      <c r="C18" s="33"/>
      <c r="D18" s="5" t="s">
        <v>8</v>
      </c>
      <c r="E18" s="6">
        <v>7.7</v>
      </c>
      <c r="F18" s="6">
        <v>1.55</v>
      </c>
      <c r="G18" s="6">
        <v>82</v>
      </c>
      <c r="H18" s="6">
        <v>159</v>
      </c>
      <c r="I18" s="6">
        <v>0.23</v>
      </c>
    </row>
    <row r="19" spans="3:9" ht="15.75" thickBot="1" x14ac:dyDescent="0.3">
      <c r="C19" s="36"/>
      <c r="D19" s="7" t="s">
        <v>9</v>
      </c>
      <c r="E19" s="8">
        <v>7.48</v>
      </c>
      <c r="F19" s="8">
        <v>1.58</v>
      </c>
      <c r="G19" s="8">
        <v>126</v>
      </c>
      <c r="H19" s="8">
        <v>244</v>
      </c>
      <c r="I19" s="9">
        <v>0.19</v>
      </c>
    </row>
    <row r="20" spans="3:9" x14ac:dyDescent="0.25">
      <c r="C20" s="32" t="s">
        <v>14</v>
      </c>
      <c r="D20" s="3" t="s">
        <v>7</v>
      </c>
      <c r="E20" s="4">
        <v>6.79</v>
      </c>
      <c r="F20" s="4">
        <v>1.91</v>
      </c>
      <c r="G20" s="4">
        <v>815</v>
      </c>
      <c r="H20" s="4">
        <v>1747</v>
      </c>
      <c r="I20" s="4">
        <v>0.1</v>
      </c>
    </row>
    <row r="21" spans="3:9" x14ac:dyDescent="0.25">
      <c r="C21" s="33"/>
      <c r="D21" s="5" t="s">
        <v>8</v>
      </c>
      <c r="E21" s="6">
        <v>6.69</v>
      </c>
      <c r="F21" s="6">
        <v>1.9</v>
      </c>
      <c r="G21" s="6">
        <v>1113</v>
      </c>
      <c r="H21" s="6">
        <v>2528</v>
      </c>
      <c r="I21" s="6">
        <v>0.08</v>
      </c>
    </row>
    <row r="22" spans="3:9" ht="15.75" thickBot="1" x14ac:dyDescent="0.3">
      <c r="C22" s="34"/>
      <c r="D22" s="7" t="s">
        <v>9</v>
      </c>
      <c r="E22" s="8">
        <v>6.73</v>
      </c>
      <c r="F22" s="8">
        <v>1.91</v>
      </c>
      <c r="G22" s="8">
        <v>1928</v>
      </c>
      <c r="H22" s="8">
        <v>4275</v>
      </c>
      <c r="I22" s="9">
        <v>0.06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19</v>
      </c>
    </row>
    <row r="4" spans="1:9" x14ac:dyDescent="0.25">
      <c r="E4" s="2" t="s">
        <v>1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4">
        <v>7.8</v>
      </c>
      <c r="F5" s="4">
        <v>1.61</v>
      </c>
      <c r="G5" s="4">
        <v>25</v>
      </c>
      <c r="H5" s="4">
        <v>40</v>
      </c>
      <c r="I5" s="4">
        <v>0.39</v>
      </c>
    </row>
    <row r="6" spans="1:9" x14ac:dyDescent="0.25">
      <c r="C6" s="33"/>
      <c r="D6" s="5" t="s">
        <v>8</v>
      </c>
      <c r="E6" s="6">
        <v>7.7</v>
      </c>
      <c r="F6" s="6">
        <v>2.2200000000000002</v>
      </c>
      <c r="G6" s="6">
        <v>27</v>
      </c>
      <c r="H6" s="6">
        <v>74</v>
      </c>
      <c r="I6" s="6">
        <v>0.67</v>
      </c>
    </row>
    <row r="7" spans="1:9" ht="15.75" thickBot="1" x14ac:dyDescent="0.3">
      <c r="C7" s="36"/>
      <c r="D7" s="7" t="s">
        <v>9</v>
      </c>
      <c r="E7" s="8">
        <v>7.75</v>
      </c>
      <c r="F7" s="8">
        <v>1.93</v>
      </c>
      <c r="G7" s="8">
        <v>52</v>
      </c>
      <c r="H7" s="8">
        <v>114</v>
      </c>
      <c r="I7" s="9">
        <v>0.39</v>
      </c>
    </row>
    <row r="8" spans="1:9" x14ac:dyDescent="0.25">
      <c r="C8" s="37" t="s">
        <v>10</v>
      </c>
      <c r="D8" s="3" t="s">
        <v>7</v>
      </c>
      <c r="E8" s="4">
        <v>7.06</v>
      </c>
      <c r="F8" s="4">
        <v>1.92</v>
      </c>
      <c r="G8" s="4">
        <v>322</v>
      </c>
      <c r="H8" s="4">
        <v>725</v>
      </c>
      <c r="I8" s="4">
        <v>0.16</v>
      </c>
    </row>
    <row r="9" spans="1:9" x14ac:dyDescent="0.25">
      <c r="C9" s="33"/>
      <c r="D9" s="5" t="s">
        <v>8</v>
      </c>
      <c r="E9" s="6">
        <v>7.22</v>
      </c>
      <c r="F9" s="6">
        <v>1.77</v>
      </c>
      <c r="G9" s="6">
        <v>429</v>
      </c>
      <c r="H9" s="6">
        <v>1011</v>
      </c>
      <c r="I9" s="6">
        <v>0.13</v>
      </c>
    </row>
    <row r="10" spans="1:9" ht="15.75" thickBot="1" x14ac:dyDescent="0.3">
      <c r="C10" s="36"/>
      <c r="D10" s="7" t="s">
        <v>9</v>
      </c>
      <c r="E10" s="8">
        <v>7.15</v>
      </c>
      <c r="F10" s="8">
        <v>1.83</v>
      </c>
      <c r="G10" s="8">
        <v>751</v>
      </c>
      <c r="H10" s="8">
        <v>1736</v>
      </c>
      <c r="I10" s="9">
        <v>0.1</v>
      </c>
    </row>
    <row r="11" spans="1:9" x14ac:dyDescent="0.25">
      <c r="C11" s="37" t="s">
        <v>11</v>
      </c>
      <c r="D11" s="3" t="s">
        <v>7</v>
      </c>
      <c r="E11" s="4">
        <v>6.96</v>
      </c>
      <c r="F11" s="4">
        <v>1.93</v>
      </c>
      <c r="G11" s="4">
        <v>384</v>
      </c>
      <c r="H11" s="4">
        <v>835</v>
      </c>
      <c r="I11" s="4">
        <v>0.14000000000000001</v>
      </c>
    </row>
    <row r="12" spans="1:9" x14ac:dyDescent="0.25">
      <c r="C12" s="33"/>
      <c r="D12" s="5" t="s">
        <v>8</v>
      </c>
      <c r="E12" s="6">
        <v>7.13</v>
      </c>
      <c r="F12" s="6">
        <v>1.91</v>
      </c>
      <c r="G12" s="6">
        <v>556</v>
      </c>
      <c r="H12" s="6">
        <v>1227</v>
      </c>
      <c r="I12" s="6">
        <v>0.12</v>
      </c>
    </row>
    <row r="13" spans="1:9" ht="15.75" thickBot="1" x14ac:dyDescent="0.3">
      <c r="C13" s="36"/>
      <c r="D13" s="7" t="s">
        <v>9</v>
      </c>
      <c r="E13" s="8">
        <v>7.06</v>
      </c>
      <c r="F13" s="8">
        <v>1.92</v>
      </c>
      <c r="G13" s="8">
        <v>940</v>
      </c>
      <c r="H13" s="8">
        <v>2062</v>
      </c>
      <c r="I13" s="9">
        <v>0.09</v>
      </c>
    </row>
    <row r="14" spans="1:9" x14ac:dyDescent="0.25">
      <c r="C14" s="37" t="s">
        <v>12</v>
      </c>
      <c r="D14" s="3" t="s">
        <v>7</v>
      </c>
      <c r="E14" s="4">
        <v>8.0500000000000007</v>
      </c>
      <c r="F14" s="4">
        <v>1.41</v>
      </c>
      <c r="G14" s="4">
        <v>42</v>
      </c>
      <c r="H14" s="4">
        <v>62</v>
      </c>
      <c r="I14" s="4">
        <v>0.24</v>
      </c>
    </row>
    <row r="15" spans="1:9" x14ac:dyDescent="0.25">
      <c r="C15" s="33"/>
      <c r="D15" s="5" t="s">
        <v>8</v>
      </c>
      <c r="E15" s="6">
        <v>7.82</v>
      </c>
      <c r="F15" s="6">
        <v>1.79</v>
      </c>
      <c r="G15" s="6">
        <v>28</v>
      </c>
      <c r="H15" s="6">
        <v>57</v>
      </c>
      <c r="I15" s="6">
        <v>0.48</v>
      </c>
    </row>
    <row r="16" spans="1:9" ht="15.75" thickBot="1" x14ac:dyDescent="0.3">
      <c r="C16" s="36"/>
      <c r="D16" s="7" t="s">
        <v>9</v>
      </c>
      <c r="E16" s="8">
        <v>7.96</v>
      </c>
      <c r="F16" s="8">
        <v>1.56</v>
      </c>
      <c r="G16" s="8">
        <v>70</v>
      </c>
      <c r="H16" s="8">
        <v>119</v>
      </c>
      <c r="I16" s="9">
        <v>0.24</v>
      </c>
    </row>
    <row r="17" spans="3:9" x14ac:dyDescent="0.25">
      <c r="C17" s="37" t="s">
        <v>13</v>
      </c>
      <c r="D17" s="3" t="s">
        <v>7</v>
      </c>
      <c r="E17" s="4">
        <v>7</v>
      </c>
      <c r="F17" s="4">
        <v>1.6</v>
      </c>
      <c r="G17" s="4">
        <v>44</v>
      </c>
      <c r="H17" s="4">
        <v>85</v>
      </c>
      <c r="I17" s="4">
        <v>0.33</v>
      </c>
    </row>
    <row r="18" spans="3:9" x14ac:dyDescent="0.25">
      <c r="C18" s="33"/>
      <c r="D18" s="5" t="s">
        <v>8</v>
      </c>
      <c r="E18" s="6">
        <v>7.66</v>
      </c>
      <c r="F18" s="6">
        <v>1.55</v>
      </c>
      <c r="G18" s="6">
        <v>82</v>
      </c>
      <c r="H18" s="6">
        <v>159</v>
      </c>
      <c r="I18" s="6">
        <v>0.23</v>
      </c>
    </row>
    <row r="19" spans="3:9" ht="15.75" thickBot="1" x14ac:dyDescent="0.3">
      <c r="C19" s="36"/>
      <c r="D19" s="7" t="s">
        <v>9</v>
      </c>
      <c r="E19" s="8">
        <v>7.43</v>
      </c>
      <c r="F19" s="8">
        <v>1.59</v>
      </c>
      <c r="G19" s="8">
        <v>126</v>
      </c>
      <c r="H19" s="8">
        <v>244</v>
      </c>
      <c r="I19" s="9">
        <v>0.19</v>
      </c>
    </row>
    <row r="20" spans="3:9" x14ac:dyDescent="0.25">
      <c r="C20" s="32" t="s">
        <v>14</v>
      </c>
      <c r="D20" s="3" t="s">
        <v>7</v>
      </c>
      <c r="E20" s="4">
        <v>7.08</v>
      </c>
      <c r="F20" s="4">
        <v>1.89</v>
      </c>
      <c r="G20" s="4">
        <v>817</v>
      </c>
      <c r="H20" s="4">
        <v>1747</v>
      </c>
      <c r="I20" s="4">
        <v>0.09</v>
      </c>
    </row>
    <row r="21" spans="3:9" x14ac:dyDescent="0.25">
      <c r="C21" s="33"/>
      <c r="D21" s="5" t="s">
        <v>8</v>
      </c>
      <c r="E21" s="6">
        <v>7.23</v>
      </c>
      <c r="F21" s="6">
        <v>1.84</v>
      </c>
      <c r="G21" s="6">
        <v>1122</v>
      </c>
      <c r="H21" s="6">
        <v>2528</v>
      </c>
      <c r="I21" s="6">
        <v>0.08</v>
      </c>
    </row>
    <row r="22" spans="3:9" ht="15.75" thickBot="1" x14ac:dyDescent="0.3">
      <c r="C22" s="34"/>
      <c r="D22" s="7" t="s">
        <v>9</v>
      </c>
      <c r="E22" s="8">
        <v>7.16</v>
      </c>
      <c r="F22" s="8">
        <v>1.87</v>
      </c>
      <c r="G22" s="8">
        <v>1939</v>
      </c>
      <c r="H22" s="8">
        <v>4275</v>
      </c>
      <c r="I22" s="9">
        <v>0.06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23" t="s">
        <v>123</v>
      </c>
    </row>
    <row r="2" spans="1:12" x14ac:dyDescent="0.25">
      <c r="A2" s="1" t="s">
        <v>20</v>
      </c>
    </row>
    <row r="4" spans="1:12" ht="30" x14ac:dyDescent="0.25">
      <c r="E4" s="2" t="s">
        <v>21</v>
      </c>
      <c r="F4" s="2" t="s">
        <v>22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4</v>
      </c>
      <c r="L4" s="2" t="s">
        <v>5</v>
      </c>
    </row>
    <row r="5" spans="1:12" x14ac:dyDescent="0.25">
      <c r="C5" s="35" t="s">
        <v>6</v>
      </c>
      <c r="D5" s="3" t="s">
        <v>7</v>
      </c>
      <c r="E5" s="10">
        <v>0.84</v>
      </c>
      <c r="F5" s="10">
        <v>0</v>
      </c>
      <c r="G5" s="10">
        <v>0.08</v>
      </c>
      <c r="H5" s="10">
        <v>0.08</v>
      </c>
      <c r="I5" s="10">
        <v>0</v>
      </c>
      <c r="J5" s="4">
        <v>25</v>
      </c>
      <c r="K5" s="4">
        <v>40</v>
      </c>
      <c r="L5" s="10">
        <v>0.1216</v>
      </c>
    </row>
    <row r="6" spans="1:12" x14ac:dyDescent="0.25">
      <c r="C6" s="33"/>
      <c r="D6" s="5" t="s">
        <v>8</v>
      </c>
      <c r="E6" s="11">
        <v>0.71430000000000005</v>
      </c>
      <c r="F6" s="11">
        <v>0.21429999999999999</v>
      </c>
      <c r="G6" s="11">
        <v>0</v>
      </c>
      <c r="H6" s="11">
        <v>3.5700000000000003E-2</v>
      </c>
      <c r="I6" s="11">
        <v>3.5700000000000003E-2</v>
      </c>
      <c r="J6" s="6">
        <v>28</v>
      </c>
      <c r="K6" s="6">
        <v>74</v>
      </c>
      <c r="L6" s="11">
        <v>0.14699999999999999</v>
      </c>
    </row>
    <row r="7" spans="1:12" ht="15.75" thickBot="1" x14ac:dyDescent="0.3">
      <c r="C7" s="36"/>
      <c r="D7" s="7" t="s">
        <v>9</v>
      </c>
      <c r="E7" s="12">
        <v>0.77359999999999995</v>
      </c>
      <c r="F7" s="12">
        <v>0.1132</v>
      </c>
      <c r="G7" s="12">
        <v>3.7699999999999997E-2</v>
      </c>
      <c r="H7" s="12">
        <v>5.6599999999999998E-2</v>
      </c>
      <c r="I7" s="12">
        <v>1.89E-2</v>
      </c>
      <c r="J7" s="8">
        <v>53</v>
      </c>
      <c r="K7" s="8">
        <v>114</v>
      </c>
      <c r="L7" s="13">
        <v>9.8900000000000002E-2</v>
      </c>
    </row>
    <row r="8" spans="1:12" x14ac:dyDescent="0.25">
      <c r="C8" s="37" t="s">
        <v>10</v>
      </c>
      <c r="D8" s="3" t="s">
        <v>7</v>
      </c>
      <c r="E8" s="10">
        <v>0.59499999999999997</v>
      </c>
      <c r="F8" s="10">
        <v>0.15260000000000001</v>
      </c>
      <c r="G8" s="10">
        <v>6.2300000000000001E-2</v>
      </c>
      <c r="H8" s="10">
        <v>0.1246</v>
      </c>
      <c r="I8" s="10">
        <v>6.54E-2</v>
      </c>
      <c r="J8" s="4">
        <v>321</v>
      </c>
      <c r="K8" s="4">
        <v>725</v>
      </c>
      <c r="L8" s="10">
        <v>4.0899999999999999E-2</v>
      </c>
    </row>
    <row r="9" spans="1:12" x14ac:dyDescent="0.25">
      <c r="C9" s="33"/>
      <c r="D9" s="5" t="s">
        <v>8</v>
      </c>
      <c r="E9" s="11">
        <v>0.57609999999999995</v>
      </c>
      <c r="F9" s="11">
        <v>0.15690000000000001</v>
      </c>
      <c r="G9" s="11">
        <v>4.9200000000000001E-2</v>
      </c>
      <c r="H9" s="11">
        <v>0.14050000000000001</v>
      </c>
      <c r="I9" s="11">
        <v>7.7299999999999994E-2</v>
      </c>
      <c r="J9" s="6">
        <v>427</v>
      </c>
      <c r="K9" s="6">
        <v>1011</v>
      </c>
      <c r="L9" s="11">
        <v>3.61E-2</v>
      </c>
    </row>
    <row r="10" spans="1:12" ht="15.75" thickBot="1" x14ac:dyDescent="0.3">
      <c r="C10" s="36"/>
      <c r="D10" s="7" t="s">
        <v>9</v>
      </c>
      <c r="E10" s="12">
        <v>0.58420000000000005</v>
      </c>
      <c r="F10" s="12">
        <v>0.15509999999999999</v>
      </c>
      <c r="G10" s="12">
        <v>5.4800000000000001E-2</v>
      </c>
      <c r="H10" s="12">
        <v>0.13370000000000001</v>
      </c>
      <c r="I10" s="12">
        <v>7.22E-2</v>
      </c>
      <c r="J10" s="8">
        <v>748</v>
      </c>
      <c r="K10" s="8">
        <v>1736</v>
      </c>
      <c r="L10" s="13">
        <v>2.7E-2</v>
      </c>
    </row>
    <row r="11" spans="1:12" x14ac:dyDescent="0.25">
      <c r="C11" s="37" t="s">
        <v>11</v>
      </c>
      <c r="D11" s="3" t="s">
        <v>7</v>
      </c>
      <c r="E11" s="10">
        <v>0.52739999999999998</v>
      </c>
      <c r="F11" s="10">
        <v>0.1384</v>
      </c>
      <c r="G11" s="10">
        <v>6.0100000000000001E-2</v>
      </c>
      <c r="H11" s="10">
        <v>0.154</v>
      </c>
      <c r="I11" s="10">
        <v>0.1201</v>
      </c>
      <c r="J11" s="4">
        <v>383</v>
      </c>
      <c r="K11" s="4">
        <v>835</v>
      </c>
      <c r="L11" s="10">
        <v>3.6900000000000002E-2</v>
      </c>
    </row>
    <row r="12" spans="1:12" x14ac:dyDescent="0.25">
      <c r="C12" s="33"/>
      <c r="D12" s="5" t="s">
        <v>8</v>
      </c>
      <c r="E12" s="11">
        <v>0.54769999999999996</v>
      </c>
      <c r="F12" s="11">
        <v>0.13150000000000001</v>
      </c>
      <c r="G12" s="11">
        <v>4.4999999999999998E-2</v>
      </c>
      <c r="H12" s="11">
        <v>0.16400000000000001</v>
      </c>
      <c r="I12" s="11">
        <v>0.11169999999999999</v>
      </c>
      <c r="J12" s="6">
        <v>555</v>
      </c>
      <c r="K12" s="6">
        <v>1227</v>
      </c>
      <c r="L12" s="11">
        <v>3.0800000000000001E-2</v>
      </c>
    </row>
    <row r="13" spans="1:12" ht="15.75" thickBot="1" x14ac:dyDescent="0.3">
      <c r="C13" s="36"/>
      <c r="D13" s="7" t="s">
        <v>9</v>
      </c>
      <c r="E13" s="12">
        <v>0.53939999999999999</v>
      </c>
      <c r="F13" s="12">
        <v>0.1343</v>
      </c>
      <c r="G13" s="12">
        <v>5.1200000000000002E-2</v>
      </c>
      <c r="H13" s="12">
        <v>0.15989999999999999</v>
      </c>
      <c r="I13" s="12">
        <v>0.11509999999999999</v>
      </c>
      <c r="J13" s="8">
        <v>938</v>
      </c>
      <c r="K13" s="8">
        <v>2062</v>
      </c>
      <c r="L13" s="13">
        <v>2.3599999999999999E-2</v>
      </c>
    </row>
    <row r="14" spans="1:12" x14ac:dyDescent="0.25">
      <c r="C14" s="37" t="s">
        <v>12</v>
      </c>
      <c r="D14" s="3" t="s">
        <v>7</v>
      </c>
      <c r="E14" s="10">
        <v>0.8095</v>
      </c>
      <c r="F14" s="10">
        <v>4.7600000000000003E-2</v>
      </c>
      <c r="G14" s="10">
        <v>0</v>
      </c>
      <c r="H14" s="10">
        <v>0.11899999999999999</v>
      </c>
      <c r="I14" s="10">
        <v>2.3800000000000002E-2</v>
      </c>
      <c r="J14" s="4">
        <v>42</v>
      </c>
      <c r="K14" s="4">
        <v>62</v>
      </c>
      <c r="L14" s="10">
        <v>8.6599999999999996E-2</v>
      </c>
    </row>
    <row r="15" spans="1:12" x14ac:dyDescent="0.25">
      <c r="C15" s="33"/>
      <c r="D15" s="5" t="s">
        <v>8</v>
      </c>
      <c r="E15" s="11">
        <v>0.77780000000000005</v>
      </c>
      <c r="F15" s="11">
        <v>7.4099999999999999E-2</v>
      </c>
      <c r="G15" s="11">
        <v>0</v>
      </c>
      <c r="H15" s="11">
        <v>0.1111</v>
      </c>
      <c r="I15" s="11">
        <v>3.6999999999999998E-2</v>
      </c>
      <c r="J15" s="6">
        <v>27</v>
      </c>
      <c r="K15" s="6">
        <v>57</v>
      </c>
      <c r="L15" s="11">
        <v>0.13800000000000001</v>
      </c>
    </row>
    <row r="16" spans="1:12" ht="15.75" thickBot="1" x14ac:dyDescent="0.3">
      <c r="C16" s="36"/>
      <c r="D16" s="7" t="s">
        <v>9</v>
      </c>
      <c r="E16" s="12">
        <v>0.79710000000000003</v>
      </c>
      <c r="F16" s="12">
        <v>5.8000000000000003E-2</v>
      </c>
      <c r="G16" s="12">
        <v>0</v>
      </c>
      <c r="H16" s="12">
        <v>0.1159</v>
      </c>
      <c r="I16" s="12">
        <v>2.9000000000000001E-2</v>
      </c>
      <c r="J16" s="8">
        <v>69</v>
      </c>
      <c r="K16" s="8">
        <v>119</v>
      </c>
      <c r="L16" s="13">
        <v>7.6799999999999993E-2</v>
      </c>
    </row>
    <row r="17" spans="3:12" x14ac:dyDescent="0.25">
      <c r="C17" s="37" t="s">
        <v>13</v>
      </c>
      <c r="D17" s="3" t="s">
        <v>7</v>
      </c>
      <c r="E17" s="10">
        <v>0.5</v>
      </c>
      <c r="F17" s="10">
        <v>0.11360000000000001</v>
      </c>
      <c r="G17" s="10">
        <v>4.5499999999999999E-2</v>
      </c>
      <c r="H17" s="10">
        <v>0.15909999999999999</v>
      </c>
      <c r="I17" s="10">
        <v>0.18179999999999999</v>
      </c>
      <c r="J17" s="4">
        <v>44</v>
      </c>
      <c r="K17" s="4">
        <v>85</v>
      </c>
      <c r="L17" s="10">
        <v>0.1032</v>
      </c>
    </row>
    <row r="18" spans="3:12" x14ac:dyDescent="0.25">
      <c r="C18" s="33"/>
      <c r="D18" s="5" t="s">
        <v>8</v>
      </c>
      <c r="E18" s="11">
        <v>0.68289999999999995</v>
      </c>
      <c r="F18" s="11">
        <v>0.1341</v>
      </c>
      <c r="G18" s="11">
        <v>4.8800000000000003E-2</v>
      </c>
      <c r="H18" s="11">
        <v>7.3200000000000001E-2</v>
      </c>
      <c r="I18" s="11">
        <v>6.0999999999999999E-2</v>
      </c>
      <c r="J18" s="6">
        <v>82</v>
      </c>
      <c r="K18" s="6">
        <v>159</v>
      </c>
      <c r="L18" s="11">
        <v>7.5600000000000001E-2</v>
      </c>
    </row>
    <row r="19" spans="3:12" ht="15.75" thickBot="1" x14ac:dyDescent="0.3">
      <c r="C19" s="36"/>
      <c r="D19" s="7" t="s">
        <v>9</v>
      </c>
      <c r="E19" s="12">
        <v>0.61899999999999999</v>
      </c>
      <c r="F19" s="12">
        <v>0.127</v>
      </c>
      <c r="G19" s="12">
        <v>4.7600000000000003E-2</v>
      </c>
      <c r="H19" s="12">
        <v>0.1032</v>
      </c>
      <c r="I19" s="12">
        <v>0.1032</v>
      </c>
      <c r="J19" s="8">
        <v>126</v>
      </c>
      <c r="K19" s="8">
        <v>244</v>
      </c>
      <c r="L19" s="13">
        <v>6.08E-2</v>
      </c>
    </row>
    <row r="20" spans="3:12" x14ac:dyDescent="0.25">
      <c r="C20" s="32" t="s">
        <v>14</v>
      </c>
      <c r="D20" s="3" t="s">
        <v>7</v>
      </c>
      <c r="E20" s="10">
        <v>0.57669999999999999</v>
      </c>
      <c r="F20" s="10">
        <v>0.13370000000000001</v>
      </c>
      <c r="G20" s="10">
        <v>5.7700000000000001E-2</v>
      </c>
      <c r="H20" s="10">
        <v>0.13869999999999999</v>
      </c>
      <c r="I20" s="10">
        <v>9.3299999999999994E-2</v>
      </c>
      <c r="J20" s="4">
        <v>815</v>
      </c>
      <c r="K20" s="4">
        <v>1747</v>
      </c>
      <c r="L20" s="10">
        <v>2.5100000000000001E-2</v>
      </c>
    </row>
    <row r="21" spans="3:12" x14ac:dyDescent="0.25">
      <c r="C21" s="33"/>
      <c r="D21" s="5" t="s">
        <v>8</v>
      </c>
      <c r="E21" s="11">
        <v>0.57820000000000005</v>
      </c>
      <c r="F21" s="11">
        <v>0.1421</v>
      </c>
      <c r="G21" s="11">
        <v>4.4699999999999997E-2</v>
      </c>
      <c r="H21" s="11">
        <v>0.1439</v>
      </c>
      <c r="I21" s="11">
        <v>9.1200000000000003E-2</v>
      </c>
      <c r="J21" s="6">
        <v>1119</v>
      </c>
      <c r="K21" s="6">
        <v>2528</v>
      </c>
      <c r="L21" s="11">
        <v>2.1899999999999999E-2</v>
      </c>
    </row>
    <row r="22" spans="3:12" ht="15.75" thickBot="1" x14ac:dyDescent="0.3">
      <c r="C22" s="34"/>
      <c r="D22" s="7" t="s">
        <v>9</v>
      </c>
      <c r="E22" s="12">
        <v>0.5776</v>
      </c>
      <c r="F22" s="12">
        <v>0.1386</v>
      </c>
      <c r="G22" s="12">
        <v>5.0200000000000002E-2</v>
      </c>
      <c r="H22" s="12">
        <v>0.14169999999999999</v>
      </c>
      <c r="I22" s="12">
        <v>9.1999999999999998E-2</v>
      </c>
      <c r="J22" s="8">
        <v>1934</v>
      </c>
      <c r="K22" s="8">
        <v>4275</v>
      </c>
      <c r="L22" s="13">
        <v>1.6500000000000001E-2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2"/>
  <sheetViews>
    <sheetView workbookViewId="0">
      <selection activeCell="A51" sqref="A51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3" t="s">
        <v>123</v>
      </c>
    </row>
    <row r="2" spans="1:9" x14ac:dyDescent="0.25">
      <c r="A2" s="1" t="s">
        <v>27</v>
      </c>
    </row>
    <row r="4" spans="1:9" x14ac:dyDescent="0.25">
      <c r="E4" s="2" t="s">
        <v>28</v>
      </c>
      <c r="F4" s="2" t="s">
        <v>29</v>
      </c>
      <c r="G4" s="2" t="s">
        <v>26</v>
      </c>
      <c r="H4" s="2" t="s">
        <v>4</v>
      </c>
      <c r="I4" s="2" t="s">
        <v>5</v>
      </c>
    </row>
    <row r="5" spans="1:9" x14ac:dyDescent="0.25">
      <c r="C5" s="35" t="s">
        <v>6</v>
      </c>
      <c r="D5" s="3" t="s">
        <v>7</v>
      </c>
      <c r="E5" s="10">
        <v>0.32</v>
      </c>
      <c r="F5" s="10">
        <v>0.68</v>
      </c>
      <c r="G5" s="4">
        <v>25</v>
      </c>
      <c r="H5" s="4">
        <v>40</v>
      </c>
      <c r="I5" s="10">
        <v>0.1216</v>
      </c>
    </row>
    <row r="6" spans="1:9" x14ac:dyDescent="0.25">
      <c r="C6" s="33"/>
      <c r="D6" s="5" t="s">
        <v>8</v>
      </c>
      <c r="E6" s="11">
        <v>0</v>
      </c>
      <c r="F6" s="11">
        <v>1</v>
      </c>
      <c r="G6" s="6">
        <v>28</v>
      </c>
      <c r="H6" s="6">
        <v>74</v>
      </c>
      <c r="I6" s="11">
        <v>0.14699999999999999</v>
      </c>
    </row>
    <row r="7" spans="1:9" ht="15.75" thickBot="1" x14ac:dyDescent="0.3">
      <c r="C7" s="36"/>
      <c r="D7" s="7" t="s">
        <v>9</v>
      </c>
      <c r="E7" s="12">
        <v>0.15090000000000001</v>
      </c>
      <c r="F7" s="12">
        <v>0.84909999999999997</v>
      </c>
      <c r="G7" s="8">
        <v>53</v>
      </c>
      <c r="H7" s="8">
        <v>114</v>
      </c>
      <c r="I7" s="13">
        <v>9.8900000000000002E-2</v>
      </c>
    </row>
    <row r="8" spans="1:9" x14ac:dyDescent="0.25">
      <c r="C8" s="37" t="s">
        <v>10</v>
      </c>
      <c r="D8" s="3" t="s">
        <v>7</v>
      </c>
      <c r="E8" s="10">
        <v>0.23910000000000001</v>
      </c>
      <c r="F8" s="10">
        <v>0.76090000000000002</v>
      </c>
      <c r="G8" s="4">
        <v>322</v>
      </c>
      <c r="H8" s="4">
        <v>725</v>
      </c>
      <c r="I8" s="10">
        <v>4.07E-2</v>
      </c>
    </row>
    <row r="9" spans="1:9" x14ac:dyDescent="0.25">
      <c r="C9" s="33"/>
      <c r="D9" s="5" t="s">
        <v>8</v>
      </c>
      <c r="E9" s="11">
        <v>0.28270000000000001</v>
      </c>
      <c r="F9" s="11">
        <v>0.71730000000000005</v>
      </c>
      <c r="G9" s="6">
        <v>428</v>
      </c>
      <c r="H9" s="6">
        <v>1011</v>
      </c>
      <c r="I9" s="11">
        <v>3.5999999999999997E-2</v>
      </c>
    </row>
    <row r="10" spans="1:9" ht="15.75" thickBot="1" x14ac:dyDescent="0.3">
      <c r="C10" s="36"/>
      <c r="D10" s="7" t="s">
        <v>9</v>
      </c>
      <c r="E10" s="12">
        <v>0.26400000000000001</v>
      </c>
      <c r="F10" s="12">
        <v>0.73599999999999999</v>
      </c>
      <c r="G10" s="8">
        <v>750</v>
      </c>
      <c r="H10" s="8">
        <v>1736</v>
      </c>
      <c r="I10" s="13">
        <v>2.7E-2</v>
      </c>
    </row>
    <row r="11" spans="1:9" x14ac:dyDescent="0.25">
      <c r="C11" s="37" t="s">
        <v>11</v>
      </c>
      <c r="D11" s="3" t="s">
        <v>7</v>
      </c>
      <c r="E11" s="10">
        <v>0.30470000000000003</v>
      </c>
      <c r="F11" s="10">
        <v>0.69530000000000003</v>
      </c>
      <c r="G11" s="4">
        <v>384</v>
      </c>
      <c r="H11" s="4">
        <v>835</v>
      </c>
      <c r="I11" s="10">
        <v>3.6799999999999999E-2</v>
      </c>
    </row>
    <row r="12" spans="1:9" x14ac:dyDescent="0.25">
      <c r="C12" s="33"/>
      <c r="D12" s="5" t="s">
        <v>8</v>
      </c>
      <c r="E12" s="11">
        <v>0.25719999999999998</v>
      </c>
      <c r="F12" s="11">
        <v>0.74280000000000002</v>
      </c>
      <c r="G12" s="6">
        <v>556</v>
      </c>
      <c r="H12" s="6">
        <v>1227</v>
      </c>
      <c r="I12" s="11">
        <v>3.0700000000000002E-2</v>
      </c>
    </row>
    <row r="13" spans="1:9" ht="15.75" thickBot="1" x14ac:dyDescent="0.3">
      <c r="C13" s="36"/>
      <c r="D13" s="7" t="s">
        <v>9</v>
      </c>
      <c r="E13" s="12">
        <v>0.27660000000000001</v>
      </c>
      <c r="F13" s="12">
        <v>0.72340000000000004</v>
      </c>
      <c r="G13" s="8">
        <v>940</v>
      </c>
      <c r="H13" s="8">
        <v>2062</v>
      </c>
      <c r="I13" s="13">
        <v>2.3599999999999999E-2</v>
      </c>
    </row>
    <row r="14" spans="1:9" x14ac:dyDescent="0.25">
      <c r="C14" s="37" t="s">
        <v>12</v>
      </c>
      <c r="D14" s="3" t="s">
        <v>7</v>
      </c>
      <c r="E14" s="10">
        <v>0.40479999999999999</v>
      </c>
      <c r="F14" s="10">
        <v>0.59519999999999995</v>
      </c>
      <c r="G14" s="4">
        <v>42</v>
      </c>
      <c r="H14" s="4">
        <v>62</v>
      </c>
      <c r="I14" s="10">
        <v>8.6599999999999996E-2</v>
      </c>
    </row>
    <row r="15" spans="1:9" x14ac:dyDescent="0.25">
      <c r="C15" s="33"/>
      <c r="D15" s="5" t="s">
        <v>8</v>
      </c>
      <c r="E15" s="11">
        <v>0.28570000000000001</v>
      </c>
      <c r="F15" s="11">
        <v>0.71430000000000005</v>
      </c>
      <c r="G15" s="6">
        <v>28</v>
      </c>
      <c r="H15" s="6">
        <v>57</v>
      </c>
      <c r="I15" s="11">
        <v>0.1333</v>
      </c>
    </row>
    <row r="16" spans="1:9" ht="15.75" thickBot="1" x14ac:dyDescent="0.3">
      <c r="C16" s="36"/>
      <c r="D16" s="7" t="s">
        <v>9</v>
      </c>
      <c r="E16" s="12">
        <v>0.35709999999999997</v>
      </c>
      <c r="F16" s="12">
        <v>0.64290000000000003</v>
      </c>
      <c r="G16" s="8">
        <v>70</v>
      </c>
      <c r="H16" s="8">
        <v>119</v>
      </c>
      <c r="I16" s="13">
        <v>7.5499999999999998E-2</v>
      </c>
    </row>
    <row r="17" spans="3:9" x14ac:dyDescent="0.25">
      <c r="C17" s="37" t="s">
        <v>13</v>
      </c>
      <c r="D17" s="3" t="s">
        <v>7</v>
      </c>
      <c r="E17" s="10">
        <v>0.29549999999999998</v>
      </c>
      <c r="F17" s="10">
        <v>0.70450000000000002</v>
      </c>
      <c r="G17" s="4">
        <v>44</v>
      </c>
      <c r="H17" s="4">
        <v>85</v>
      </c>
      <c r="I17" s="10">
        <v>0.1032</v>
      </c>
    </row>
    <row r="18" spans="3:9" x14ac:dyDescent="0.25">
      <c r="C18" s="33"/>
      <c r="D18" s="5" t="s">
        <v>8</v>
      </c>
      <c r="E18" s="11">
        <v>0.23169999999999999</v>
      </c>
      <c r="F18" s="11">
        <v>0.76829999999999998</v>
      </c>
      <c r="G18" s="6">
        <v>82</v>
      </c>
      <c r="H18" s="6">
        <v>159</v>
      </c>
      <c r="I18" s="11">
        <v>7.5600000000000001E-2</v>
      </c>
    </row>
    <row r="19" spans="3:9" ht="15.75" thickBot="1" x14ac:dyDescent="0.3">
      <c r="C19" s="36"/>
      <c r="D19" s="7" t="s">
        <v>9</v>
      </c>
      <c r="E19" s="12">
        <v>0.254</v>
      </c>
      <c r="F19" s="12">
        <v>0.746</v>
      </c>
      <c r="G19" s="8">
        <v>126</v>
      </c>
      <c r="H19" s="8">
        <v>244</v>
      </c>
      <c r="I19" s="13">
        <v>6.08E-2</v>
      </c>
    </row>
    <row r="20" spans="3:9" x14ac:dyDescent="0.25">
      <c r="C20" s="32" t="s">
        <v>14</v>
      </c>
      <c r="D20" s="3" t="s">
        <v>7</v>
      </c>
      <c r="E20" s="10">
        <v>0.28399999999999997</v>
      </c>
      <c r="F20" s="10">
        <v>0.71599999999999997</v>
      </c>
      <c r="G20" s="4">
        <v>817</v>
      </c>
      <c r="H20" s="4">
        <v>1747</v>
      </c>
      <c r="I20" s="10">
        <v>2.5000000000000001E-2</v>
      </c>
    </row>
    <row r="21" spans="3:9" x14ac:dyDescent="0.25">
      <c r="C21" s="33"/>
      <c r="D21" s="5" t="s">
        <v>8</v>
      </c>
      <c r="E21" s="11">
        <v>0.25940000000000002</v>
      </c>
      <c r="F21" s="11">
        <v>0.74060000000000004</v>
      </c>
      <c r="G21" s="6">
        <v>1122</v>
      </c>
      <c r="H21" s="6">
        <v>2528</v>
      </c>
      <c r="I21" s="11">
        <v>2.18E-2</v>
      </c>
    </row>
    <row r="22" spans="3:9" ht="15.75" thickBot="1" x14ac:dyDescent="0.3">
      <c r="C22" s="34"/>
      <c r="D22" s="7" t="s">
        <v>9</v>
      </c>
      <c r="E22" s="12">
        <v>0.2697</v>
      </c>
      <c r="F22" s="12">
        <v>0.73029999999999995</v>
      </c>
      <c r="G22" s="8">
        <v>1939</v>
      </c>
      <c r="H22" s="8">
        <v>4275</v>
      </c>
      <c r="I22" s="13">
        <v>1.6500000000000001E-2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59</vt:i4>
      </vt:variant>
    </vt:vector>
  </HeadingPairs>
  <TitlesOfParts>
    <vt:vector size="59" baseType="lpstr">
      <vt:lpstr>ÍNDICE</vt:lpstr>
      <vt:lpstr>P1</vt:lpstr>
      <vt:lpstr>P2_1</vt:lpstr>
      <vt:lpstr>P2_2</vt:lpstr>
      <vt:lpstr>P2_3</vt:lpstr>
      <vt:lpstr>P2_4</vt:lpstr>
      <vt:lpstr>P2_5</vt:lpstr>
      <vt:lpstr>P3</vt:lpstr>
      <vt:lpstr>P4</vt:lpstr>
      <vt:lpstr>P4_1</vt:lpstr>
      <vt:lpstr>P4_2</vt:lpstr>
      <vt:lpstr>P5</vt:lpstr>
      <vt:lpstr>P5_1</vt:lpstr>
      <vt:lpstr>P5_2</vt:lpstr>
      <vt:lpstr>P6</vt:lpstr>
      <vt:lpstr>P7</vt:lpstr>
      <vt:lpstr>P8</vt:lpstr>
      <vt:lpstr>P8_1</vt:lpstr>
      <vt:lpstr>P9</vt:lpstr>
      <vt:lpstr>P10</vt:lpstr>
      <vt:lpstr>P11</vt:lpstr>
      <vt:lpstr>P11_1</vt:lpstr>
      <vt:lpstr>P12</vt:lpstr>
      <vt:lpstr>P13</vt:lpstr>
      <vt:lpstr>P14</vt:lpstr>
      <vt:lpstr>P15</vt:lpstr>
      <vt:lpstr>P16</vt:lpstr>
      <vt:lpstr>P16b</vt:lpstr>
      <vt:lpstr>P17</vt:lpstr>
      <vt:lpstr>P18</vt:lpstr>
      <vt:lpstr>P19</vt:lpstr>
      <vt:lpstr>P19b</vt:lpstr>
      <vt:lpstr>P19_1</vt:lpstr>
      <vt:lpstr>P19_2</vt:lpstr>
      <vt:lpstr>P19_3</vt:lpstr>
      <vt:lpstr>P20</vt:lpstr>
      <vt:lpstr>P21</vt:lpstr>
      <vt:lpstr>P22</vt:lpstr>
      <vt:lpstr>P22_1</vt:lpstr>
      <vt:lpstr>P23</vt:lpstr>
      <vt:lpstr>P24</vt:lpstr>
      <vt:lpstr>P25</vt:lpstr>
      <vt:lpstr>P26</vt:lpstr>
      <vt:lpstr>P27</vt:lpstr>
      <vt:lpstr>P28</vt:lpstr>
      <vt:lpstr>P28b</vt:lpstr>
      <vt:lpstr>P29</vt:lpstr>
      <vt:lpstr>P30_1</vt:lpstr>
      <vt:lpstr>P30_2</vt:lpstr>
      <vt:lpstr>P30_3</vt:lpstr>
      <vt:lpstr>P30_4</vt:lpstr>
      <vt:lpstr>P30_5</vt:lpstr>
      <vt:lpstr>P30_6</vt:lpstr>
      <vt:lpstr>P30_7</vt:lpstr>
      <vt:lpstr>P31</vt:lpstr>
      <vt:lpstr>P32</vt:lpstr>
      <vt:lpstr>P33</vt:lpstr>
      <vt:lpstr>P33_1</vt:lpstr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2021-03-22T09:33:31Z</dcterms:modified>
</cp:coreProperties>
</file>